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N261" i="1" l="1"/>
  <c r="D261" i="1"/>
  <c r="C261" i="1"/>
  <c r="B261" i="1"/>
  <c r="D260" i="1"/>
  <c r="C260" i="1"/>
  <c r="B260" i="1"/>
  <c r="D259" i="1"/>
  <c r="C259" i="1"/>
  <c r="B259" i="1"/>
  <c r="D258" i="1"/>
  <c r="C258" i="1"/>
  <c r="B258" i="1"/>
  <c r="N257" i="1"/>
  <c r="D257" i="1"/>
  <c r="C257" i="1"/>
  <c r="B257" i="1"/>
  <c r="N256" i="1"/>
  <c r="D256" i="1"/>
  <c r="C256" i="1"/>
  <c r="B256" i="1"/>
  <c r="N255" i="1"/>
  <c r="D255" i="1"/>
  <c r="C255" i="1"/>
  <c r="B255" i="1"/>
  <c r="N254" i="1"/>
  <c r="D254" i="1"/>
  <c r="C254" i="1"/>
  <c r="B254" i="1"/>
  <c r="N253" i="1"/>
  <c r="D253" i="1"/>
  <c r="C253" i="1"/>
  <c r="B253" i="1"/>
  <c r="N252" i="1"/>
  <c r="D252" i="1"/>
  <c r="C252" i="1"/>
  <c r="B252" i="1"/>
  <c r="N251" i="1"/>
  <c r="D251" i="1"/>
  <c r="C251" i="1"/>
  <c r="B251" i="1"/>
  <c r="N250" i="1"/>
  <c r="D250" i="1"/>
  <c r="C250" i="1"/>
  <c r="B250" i="1"/>
  <c r="N249" i="1"/>
  <c r="D249" i="1"/>
  <c r="C249" i="1"/>
  <c r="B249" i="1"/>
  <c r="N248" i="1"/>
  <c r="D248" i="1"/>
  <c r="C248" i="1"/>
  <c r="B248" i="1"/>
  <c r="N247" i="1"/>
  <c r="D247" i="1"/>
  <c r="C247" i="1"/>
  <c r="B247" i="1"/>
  <c r="N246" i="1"/>
  <c r="D246" i="1"/>
  <c r="C246" i="1"/>
  <c r="B246" i="1"/>
  <c r="N245" i="1"/>
  <c r="D245" i="1"/>
  <c r="C245" i="1"/>
  <c r="B245" i="1"/>
  <c r="N244" i="1"/>
  <c r="D244" i="1"/>
  <c r="C244" i="1"/>
  <c r="B244" i="1"/>
  <c r="N243" i="1"/>
  <c r="D243" i="1"/>
  <c r="C243" i="1"/>
  <c r="B243" i="1"/>
  <c r="N242" i="1"/>
  <c r="D242" i="1"/>
  <c r="C242" i="1"/>
  <c r="B242" i="1"/>
  <c r="N241" i="1"/>
  <c r="D241" i="1"/>
  <c r="C241" i="1"/>
  <c r="B241" i="1"/>
  <c r="N240" i="1"/>
  <c r="D240" i="1"/>
  <c r="C240" i="1"/>
  <c r="B240" i="1"/>
  <c r="N239" i="1"/>
  <c r="D239" i="1"/>
  <c r="C239" i="1"/>
  <c r="B239" i="1"/>
  <c r="N238" i="1"/>
  <c r="D238" i="1"/>
  <c r="C238" i="1"/>
  <c r="B238" i="1"/>
  <c r="N237" i="1"/>
  <c r="D237" i="1"/>
  <c r="C237" i="1"/>
  <c r="B237" i="1"/>
  <c r="N236" i="1"/>
  <c r="D236" i="1"/>
  <c r="C236" i="1"/>
  <c r="B236" i="1"/>
  <c r="N235" i="1"/>
  <c r="D235" i="1"/>
  <c r="C235" i="1"/>
  <c r="B235" i="1"/>
  <c r="N234" i="1"/>
  <c r="D234" i="1"/>
  <c r="C234" i="1"/>
  <c r="B234" i="1"/>
  <c r="N233" i="1"/>
  <c r="D233" i="1"/>
  <c r="C233" i="1"/>
  <c r="B233" i="1"/>
  <c r="N232" i="1"/>
  <c r="D232" i="1"/>
  <c r="C232" i="1"/>
  <c r="B232" i="1"/>
  <c r="N231" i="1"/>
  <c r="D231" i="1"/>
  <c r="C231" i="1"/>
  <c r="B231" i="1"/>
  <c r="N230" i="1"/>
  <c r="D230" i="1"/>
  <c r="C230" i="1"/>
  <c r="B230" i="1"/>
  <c r="N229" i="1"/>
  <c r="D229" i="1"/>
  <c r="C229" i="1"/>
  <c r="B229" i="1"/>
  <c r="N228" i="1"/>
  <c r="D228" i="1"/>
  <c r="C228" i="1"/>
  <c r="B228" i="1"/>
  <c r="N227" i="1"/>
  <c r="D227" i="1"/>
  <c r="C227" i="1"/>
  <c r="B227" i="1"/>
  <c r="N226" i="1"/>
  <c r="D226" i="1"/>
  <c r="C226" i="1"/>
  <c r="B226" i="1"/>
  <c r="N225" i="1"/>
  <c r="D225" i="1"/>
  <c r="C225" i="1"/>
  <c r="B225" i="1"/>
  <c r="N224" i="1"/>
  <c r="D224" i="1"/>
  <c r="C224" i="1"/>
  <c r="B224" i="1"/>
  <c r="N223" i="1"/>
  <c r="D223" i="1"/>
  <c r="C223" i="1"/>
  <c r="B223" i="1"/>
  <c r="N222" i="1"/>
  <c r="D222" i="1"/>
  <c r="C222" i="1"/>
  <c r="B222" i="1"/>
  <c r="N221" i="1"/>
  <c r="D221" i="1"/>
  <c r="C221" i="1"/>
  <c r="B221" i="1"/>
  <c r="N220" i="1"/>
  <c r="D220" i="1"/>
  <c r="C220" i="1"/>
  <c r="B220" i="1"/>
  <c r="N219" i="1"/>
  <c r="D219" i="1"/>
  <c r="C219" i="1"/>
  <c r="B219" i="1"/>
  <c r="N218" i="1"/>
  <c r="D218" i="1"/>
  <c r="C218" i="1"/>
  <c r="B218" i="1"/>
  <c r="N217" i="1"/>
  <c r="D217" i="1"/>
  <c r="C217" i="1"/>
  <c r="B217" i="1"/>
  <c r="N216" i="1"/>
  <c r="D216" i="1"/>
  <c r="C216" i="1"/>
  <c r="B216" i="1"/>
  <c r="N215" i="1"/>
  <c r="D215" i="1"/>
  <c r="C215" i="1"/>
  <c r="B215" i="1"/>
  <c r="N214" i="1"/>
  <c r="D214" i="1"/>
  <c r="C214" i="1"/>
  <c r="B214" i="1"/>
  <c r="N213" i="1"/>
  <c r="D213" i="1"/>
  <c r="C213" i="1"/>
  <c r="B213" i="1"/>
  <c r="N212" i="1"/>
  <c r="D212" i="1"/>
  <c r="C212" i="1"/>
  <c r="B212" i="1"/>
  <c r="N211" i="1"/>
  <c r="D211" i="1"/>
  <c r="C211" i="1"/>
  <c r="B211" i="1"/>
  <c r="N210" i="1"/>
  <c r="D210" i="1"/>
  <c r="C210" i="1"/>
  <c r="B210" i="1"/>
  <c r="N209" i="1"/>
  <c r="D209" i="1"/>
  <c r="C209" i="1"/>
  <c r="B209" i="1"/>
  <c r="N208" i="1"/>
  <c r="D208" i="1"/>
  <c r="C208" i="1"/>
  <c r="B208" i="1"/>
  <c r="N207" i="1"/>
  <c r="D207" i="1"/>
  <c r="C207" i="1"/>
  <c r="B207" i="1"/>
  <c r="N206" i="1"/>
  <c r="D206" i="1"/>
  <c r="C206" i="1"/>
  <c r="B206" i="1"/>
  <c r="N205" i="1"/>
  <c r="D205" i="1"/>
  <c r="C205" i="1"/>
  <c r="B205" i="1"/>
  <c r="N204" i="1"/>
  <c r="D204" i="1"/>
  <c r="C204" i="1"/>
  <c r="B204" i="1"/>
  <c r="N203" i="1"/>
  <c r="D203" i="1"/>
  <c r="C203" i="1"/>
  <c r="B203" i="1"/>
  <c r="N202" i="1"/>
  <c r="D202" i="1"/>
  <c r="C202" i="1"/>
  <c r="B202" i="1"/>
  <c r="N201" i="1"/>
  <c r="D201" i="1"/>
  <c r="C201" i="1"/>
  <c r="B201" i="1"/>
  <c r="N200" i="1"/>
  <c r="D200" i="1"/>
  <c r="C200" i="1"/>
  <c r="B200" i="1"/>
  <c r="N199" i="1"/>
  <c r="D199" i="1"/>
  <c r="C199" i="1"/>
  <c r="B199" i="1"/>
  <c r="N198" i="1"/>
  <c r="D198" i="1"/>
  <c r="C198" i="1"/>
  <c r="B198" i="1"/>
  <c r="N197" i="1"/>
  <c r="D197" i="1"/>
  <c r="C197" i="1"/>
  <c r="B197" i="1"/>
  <c r="N196" i="1"/>
  <c r="D196" i="1"/>
  <c r="C196" i="1"/>
  <c r="B196" i="1"/>
  <c r="N195" i="1"/>
  <c r="D195" i="1"/>
  <c r="C195" i="1"/>
  <c r="B195" i="1"/>
  <c r="N194" i="1"/>
  <c r="D194" i="1"/>
  <c r="C194" i="1"/>
  <c r="B194" i="1"/>
  <c r="N193" i="1"/>
  <c r="D193" i="1"/>
  <c r="C193" i="1"/>
  <c r="B193" i="1"/>
  <c r="N192" i="1"/>
  <c r="D192" i="1"/>
  <c r="C192" i="1"/>
  <c r="B192" i="1"/>
  <c r="N191" i="1"/>
  <c r="D191" i="1"/>
  <c r="C191" i="1"/>
  <c r="B191" i="1"/>
  <c r="N190" i="1"/>
  <c r="D190" i="1"/>
  <c r="C190" i="1"/>
  <c r="B190" i="1"/>
  <c r="N189" i="1"/>
  <c r="D189" i="1"/>
  <c r="C189" i="1"/>
  <c r="B189" i="1"/>
  <c r="N188" i="1"/>
  <c r="D188" i="1"/>
  <c r="C188" i="1"/>
  <c r="B188" i="1"/>
  <c r="N187" i="1"/>
  <c r="D187" i="1"/>
  <c r="C187" i="1"/>
  <c r="B187" i="1"/>
  <c r="N186" i="1"/>
  <c r="D186" i="1"/>
  <c r="C186" i="1"/>
  <c r="B186" i="1"/>
  <c r="N185" i="1"/>
  <c r="D185" i="1"/>
  <c r="C185" i="1"/>
  <c r="B185" i="1"/>
  <c r="N184" i="1"/>
  <c r="D184" i="1"/>
  <c r="C184" i="1"/>
  <c r="B184" i="1"/>
  <c r="N183" i="1"/>
  <c r="D183" i="1"/>
  <c r="C183" i="1"/>
  <c r="B183" i="1"/>
  <c r="N182" i="1"/>
  <c r="D182" i="1"/>
  <c r="C182" i="1"/>
  <c r="B182" i="1"/>
  <c r="N181" i="1"/>
  <c r="D181" i="1"/>
  <c r="C181" i="1"/>
  <c r="B181" i="1"/>
  <c r="N180" i="1"/>
  <c r="D180" i="1"/>
  <c r="C180" i="1"/>
  <c r="B180" i="1"/>
  <c r="N179" i="1"/>
  <c r="D179" i="1"/>
  <c r="C179" i="1"/>
  <c r="B179" i="1"/>
  <c r="N178" i="1"/>
  <c r="D178" i="1"/>
  <c r="C178" i="1"/>
  <c r="B178" i="1"/>
  <c r="N177" i="1"/>
  <c r="D177" i="1"/>
  <c r="C177" i="1"/>
  <c r="B177" i="1"/>
  <c r="N176" i="1"/>
  <c r="D176" i="1"/>
  <c r="C176" i="1"/>
  <c r="B176" i="1"/>
  <c r="N175" i="1"/>
  <c r="D175" i="1"/>
  <c r="C175" i="1"/>
  <c r="B175" i="1"/>
  <c r="N174" i="1"/>
  <c r="D174" i="1"/>
  <c r="C174" i="1"/>
  <c r="B174" i="1"/>
  <c r="N173" i="1"/>
  <c r="D173" i="1"/>
  <c r="C173" i="1"/>
  <c r="B173" i="1"/>
  <c r="N172" i="1"/>
  <c r="D172" i="1"/>
  <c r="C172" i="1"/>
  <c r="B172" i="1"/>
  <c r="N171" i="1"/>
  <c r="D171" i="1"/>
  <c r="C171" i="1"/>
  <c r="B171" i="1"/>
  <c r="N170" i="1"/>
  <c r="D170" i="1"/>
  <c r="C170" i="1"/>
  <c r="B170" i="1"/>
  <c r="N169" i="1"/>
  <c r="D169" i="1"/>
  <c r="C169" i="1"/>
  <c r="B169" i="1"/>
  <c r="N168" i="1"/>
  <c r="D168" i="1"/>
  <c r="C168" i="1"/>
  <c r="B168" i="1"/>
  <c r="N167" i="1"/>
  <c r="D167" i="1"/>
  <c r="C167" i="1"/>
  <c r="B167" i="1"/>
  <c r="N166" i="1"/>
  <c r="D166" i="1"/>
  <c r="C166" i="1"/>
  <c r="B166" i="1"/>
  <c r="N165" i="1"/>
  <c r="D165" i="1"/>
  <c r="C165" i="1"/>
  <c r="B165" i="1"/>
  <c r="N164" i="1"/>
  <c r="D164" i="1"/>
  <c r="C164" i="1"/>
  <c r="B164" i="1"/>
  <c r="N163" i="1"/>
  <c r="D163" i="1"/>
  <c r="C163" i="1"/>
  <c r="B163" i="1"/>
  <c r="N162" i="1"/>
  <c r="D162" i="1"/>
  <c r="C162" i="1"/>
  <c r="B162" i="1"/>
  <c r="N161" i="1"/>
  <c r="D161" i="1"/>
  <c r="C161" i="1"/>
  <c r="B161" i="1"/>
  <c r="N160" i="1"/>
  <c r="D160" i="1"/>
  <c r="C160" i="1"/>
  <c r="B160" i="1"/>
  <c r="N159" i="1"/>
  <c r="D159" i="1"/>
  <c r="C159" i="1"/>
  <c r="B159" i="1"/>
  <c r="N158" i="1"/>
  <c r="D158" i="1"/>
  <c r="C158" i="1"/>
  <c r="B158" i="1"/>
  <c r="N157" i="1"/>
  <c r="D157" i="1"/>
  <c r="C157" i="1"/>
  <c r="B157" i="1"/>
  <c r="N156" i="1"/>
  <c r="D156" i="1"/>
  <c r="C156" i="1"/>
  <c r="B156" i="1"/>
  <c r="N155" i="1"/>
  <c r="D155" i="1"/>
  <c r="C155" i="1"/>
  <c r="B155" i="1"/>
  <c r="N154" i="1"/>
  <c r="D154" i="1"/>
  <c r="C154" i="1"/>
  <c r="B154" i="1"/>
  <c r="N153" i="1"/>
  <c r="D153" i="1"/>
  <c r="C153" i="1"/>
  <c r="B153" i="1"/>
  <c r="N152" i="1"/>
  <c r="D152" i="1"/>
  <c r="C152" i="1"/>
  <c r="B152" i="1"/>
  <c r="N151" i="1"/>
  <c r="D151" i="1"/>
  <c r="C151" i="1"/>
  <c r="B151" i="1"/>
  <c r="N150" i="1"/>
  <c r="D150" i="1"/>
  <c r="C150" i="1"/>
  <c r="B150" i="1"/>
  <c r="N149" i="1"/>
  <c r="D149" i="1"/>
  <c r="C149" i="1"/>
  <c r="B149" i="1"/>
  <c r="N148" i="1"/>
  <c r="D148" i="1"/>
  <c r="C148" i="1"/>
  <c r="B148" i="1"/>
  <c r="N147" i="1"/>
  <c r="D147" i="1"/>
  <c r="C147" i="1"/>
  <c r="B147" i="1"/>
  <c r="N146" i="1"/>
  <c r="D146" i="1"/>
  <c r="C146" i="1"/>
  <c r="B146" i="1"/>
  <c r="N145" i="1"/>
  <c r="D145" i="1"/>
  <c r="C145" i="1"/>
  <c r="B145" i="1"/>
  <c r="N144" i="1"/>
  <c r="D144" i="1"/>
  <c r="C144" i="1"/>
  <c r="B144" i="1"/>
  <c r="N143" i="1"/>
  <c r="D143" i="1"/>
  <c r="C143" i="1"/>
  <c r="B143" i="1"/>
  <c r="N142" i="1"/>
  <c r="D142" i="1"/>
  <c r="C142" i="1"/>
  <c r="B142" i="1"/>
  <c r="N141" i="1"/>
  <c r="D141" i="1"/>
  <c r="C141" i="1"/>
  <c r="B141" i="1"/>
  <c r="N140" i="1"/>
  <c r="D140" i="1"/>
  <c r="C140" i="1"/>
  <c r="B140" i="1"/>
  <c r="N139" i="1"/>
  <c r="D139" i="1"/>
  <c r="C139" i="1"/>
  <c r="B139" i="1"/>
  <c r="N138" i="1"/>
  <c r="D138" i="1"/>
  <c r="C138" i="1"/>
  <c r="B138" i="1"/>
  <c r="N137" i="1"/>
  <c r="D137" i="1"/>
  <c r="C137" i="1"/>
  <c r="B137" i="1"/>
  <c r="N136" i="1"/>
  <c r="D136" i="1"/>
  <c r="C136" i="1"/>
  <c r="B136" i="1"/>
  <c r="N135" i="1"/>
  <c r="D135" i="1"/>
  <c r="C135" i="1"/>
  <c r="B135" i="1"/>
  <c r="N134" i="1"/>
  <c r="D134" i="1"/>
  <c r="C134" i="1"/>
  <c r="B134" i="1"/>
  <c r="N133" i="1"/>
  <c r="D133" i="1"/>
  <c r="C133" i="1"/>
  <c r="B133" i="1"/>
  <c r="N132" i="1"/>
  <c r="D132" i="1"/>
  <c r="C132" i="1"/>
  <c r="B132" i="1"/>
  <c r="N131" i="1"/>
  <c r="D131" i="1"/>
  <c r="C131" i="1"/>
  <c r="B131" i="1"/>
  <c r="N130" i="1"/>
  <c r="D130" i="1"/>
  <c r="C130" i="1"/>
  <c r="B130" i="1"/>
  <c r="N129" i="1"/>
  <c r="D129" i="1"/>
  <c r="C129" i="1"/>
  <c r="B129" i="1"/>
  <c r="N128" i="1"/>
  <c r="D128" i="1"/>
  <c r="C128" i="1"/>
  <c r="B128" i="1"/>
  <c r="N127" i="1"/>
  <c r="D127" i="1"/>
  <c r="C127" i="1"/>
  <c r="B127" i="1"/>
  <c r="N126" i="1"/>
  <c r="D126" i="1"/>
  <c r="C126" i="1"/>
  <c r="B126" i="1"/>
  <c r="N125" i="1"/>
  <c r="D125" i="1"/>
  <c r="C125" i="1"/>
  <c r="B125" i="1"/>
  <c r="N124" i="1"/>
  <c r="D124" i="1"/>
  <c r="C124" i="1"/>
  <c r="B124" i="1"/>
  <c r="N123" i="1"/>
  <c r="D123" i="1"/>
  <c r="C123" i="1"/>
  <c r="B123" i="1"/>
  <c r="N122" i="1"/>
  <c r="D122" i="1"/>
  <c r="C122" i="1"/>
  <c r="B122" i="1"/>
  <c r="N121" i="1"/>
  <c r="D121" i="1"/>
  <c r="C121" i="1"/>
  <c r="B121" i="1"/>
  <c r="N120" i="1"/>
  <c r="D120" i="1"/>
  <c r="C120" i="1"/>
  <c r="B120" i="1"/>
  <c r="N119" i="1"/>
  <c r="D119" i="1"/>
  <c r="C119" i="1"/>
  <c r="B119" i="1"/>
  <c r="N118" i="1"/>
  <c r="D118" i="1"/>
  <c r="C118" i="1"/>
  <c r="B118" i="1"/>
  <c r="N117" i="1"/>
  <c r="D117" i="1"/>
  <c r="C117" i="1"/>
  <c r="B117" i="1"/>
  <c r="N116" i="1"/>
  <c r="D116" i="1"/>
  <c r="C116" i="1"/>
  <c r="B116" i="1"/>
  <c r="N115" i="1"/>
  <c r="D115" i="1"/>
  <c r="C115" i="1"/>
  <c r="B115" i="1"/>
  <c r="N114" i="1"/>
  <c r="D114" i="1"/>
  <c r="C114" i="1"/>
  <c r="B114" i="1"/>
  <c r="N113" i="1"/>
  <c r="D113" i="1"/>
  <c r="C113" i="1"/>
  <c r="B113" i="1"/>
  <c r="N112" i="1"/>
  <c r="D112" i="1"/>
  <c r="C112" i="1"/>
  <c r="B112" i="1"/>
  <c r="N111" i="1"/>
  <c r="D111" i="1"/>
  <c r="C111" i="1"/>
  <c r="B111" i="1"/>
  <c r="N110" i="1"/>
  <c r="D110" i="1"/>
  <c r="C110" i="1"/>
  <c r="B110" i="1"/>
  <c r="N109" i="1"/>
  <c r="D109" i="1"/>
  <c r="C109" i="1"/>
  <c r="B109" i="1"/>
  <c r="N108" i="1"/>
  <c r="D108" i="1"/>
  <c r="C108" i="1"/>
  <c r="B108" i="1"/>
  <c r="N107" i="1"/>
  <c r="D107" i="1"/>
  <c r="C107" i="1"/>
  <c r="B107" i="1"/>
  <c r="N106" i="1"/>
  <c r="D106" i="1"/>
  <c r="C106" i="1"/>
  <c r="B106" i="1"/>
  <c r="N105" i="1"/>
  <c r="D105" i="1"/>
  <c r="C105" i="1"/>
  <c r="B105" i="1"/>
  <c r="N104" i="1"/>
  <c r="D104" i="1"/>
  <c r="C104" i="1"/>
  <c r="B104" i="1"/>
  <c r="N103" i="1"/>
  <c r="D103" i="1"/>
  <c r="C103" i="1"/>
  <c r="B103" i="1"/>
  <c r="N102" i="1"/>
  <c r="D102" i="1"/>
  <c r="C102" i="1"/>
  <c r="B102" i="1"/>
  <c r="N101" i="1"/>
  <c r="D101" i="1"/>
  <c r="C101" i="1"/>
  <c r="B101" i="1"/>
  <c r="N100" i="1"/>
  <c r="D100" i="1"/>
  <c r="C100" i="1"/>
  <c r="B100" i="1"/>
  <c r="N99" i="1"/>
  <c r="D99" i="1"/>
  <c r="C99" i="1"/>
  <c r="B99" i="1"/>
  <c r="N98" i="1"/>
  <c r="D98" i="1"/>
  <c r="C98" i="1"/>
  <c r="B98" i="1"/>
  <c r="N97" i="1"/>
  <c r="D97" i="1"/>
  <c r="C97" i="1"/>
  <c r="B97" i="1"/>
  <c r="N96" i="1"/>
  <c r="D96" i="1"/>
  <c r="C96" i="1"/>
  <c r="B96" i="1"/>
  <c r="N95" i="1"/>
  <c r="D95" i="1"/>
  <c r="C95" i="1"/>
  <c r="B95" i="1"/>
  <c r="N94" i="1"/>
  <c r="D94" i="1"/>
  <c r="C94" i="1"/>
  <c r="B94" i="1"/>
  <c r="N93" i="1"/>
  <c r="D93" i="1"/>
  <c r="C93" i="1"/>
  <c r="B93" i="1"/>
  <c r="N92" i="1"/>
  <c r="D92" i="1"/>
  <c r="C92" i="1"/>
  <c r="B92" i="1"/>
  <c r="N91" i="1"/>
  <c r="D91" i="1"/>
  <c r="C91" i="1"/>
  <c r="B91" i="1"/>
  <c r="N90" i="1"/>
  <c r="D90" i="1"/>
  <c r="C90" i="1"/>
  <c r="B90" i="1"/>
  <c r="N89" i="1"/>
  <c r="D89" i="1"/>
  <c r="C89" i="1"/>
  <c r="B89" i="1"/>
  <c r="N88" i="1"/>
  <c r="D88" i="1"/>
  <c r="C88" i="1"/>
  <c r="B88" i="1"/>
  <c r="N87" i="1"/>
  <c r="D87" i="1"/>
  <c r="C87" i="1"/>
  <c r="B87" i="1"/>
  <c r="N86" i="1"/>
  <c r="D86" i="1"/>
  <c r="C86" i="1"/>
  <c r="B86" i="1"/>
  <c r="N85" i="1"/>
  <c r="D85" i="1"/>
  <c r="C85" i="1"/>
  <c r="B85" i="1"/>
  <c r="N84" i="1"/>
  <c r="D84" i="1"/>
  <c r="C84" i="1"/>
  <c r="B84" i="1"/>
  <c r="N83" i="1"/>
  <c r="D83" i="1"/>
  <c r="C83" i="1"/>
  <c r="B83" i="1"/>
  <c r="N82" i="1"/>
  <c r="D82" i="1"/>
  <c r="C82" i="1"/>
  <c r="B82" i="1"/>
  <c r="N81" i="1"/>
  <c r="D81" i="1"/>
  <c r="C81" i="1"/>
  <c r="B81" i="1"/>
  <c r="N80" i="1"/>
  <c r="D80" i="1"/>
  <c r="C80" i="1"/>
  <c r="B80" i="1"/>
  <c r="N79" i="1"/>
  <c r="D79" i="1"/>
  <c r="C79" i="1"/>
  <c r="B79" i="1"/>
  <c r="N78" i="1"/>
  <c r="D78" i="1"/>
  <c r="C78" i="1"/>
  <c r="B78" i="1"/>
  <c r="N77" i="1"/>
  <c r="D77" i="1"/>
  <c r="C77" i="1"/>
  <c r="B77" i="1"/>
  <c r="N76" i="1"/>
  <c r="D76" i="1"/>
  <c r="C76" i="1"/>
  <c r="B76" i="1"/>
  <c r="N75" i="1"/>
  <c r="D75" i="1"/>
  <c r="C75" i="1"/>
  <c r="B75" i="1"/>
  <c r="N74" i="1"/>
  <c r="D74" i="1"/>
  <c r="C74" i="1"/>
  <c r="B74" i="1"/>
  <c r="N73" i="1"/>
  <c r="D73" i="1"/>
  <c r="C73" i="1"/>
  <c r="B73" i="1"/>
  <c r="N72" i="1"/>
  <c r="D72" i="1"/>
  <c r="C72" i="1"/>
  <c r="B72" i="1"/>
  <c r="N71" i="1"/>
  <c r="D71" i="1"/>
  <c r="C71" i="1"/>
  <c r="B71" i="1"/>
  <c r="N70" i="1"/>
  <c r="D70" i="1"/>
  <c r="C70" i="1"/>
  <c r="B70" i="1"/>
  <c r="N69" i="1"/>
  <c r="D69" i="1"/>
  <c r="C69" i="1"/>
  <c r="B69" i="1"/>
  <c r="N68" i="1"/>
  <c r="D68" i="1"/>
  <c r="C68" i="1"/>
  <c r="B68" i="1"/>
  <c r="N67" i="1"/>
  <c r="D67" i="1"/>
  <c r="C67" i="1"/>
  <c r="B67" i="1"/>
  <c r="N66" i="1"/>
  <c r="D66" i="1"/>
  <c r="C66" i="1"/>
  <c r="B66" i="1"/>
  <c r="N65" i="1"/>
  <c r="D65" i="1"/>
  <c r="C65" i="1"/>
  <c r="B65" i="1"/>
  <c r="N64" i="1"/>
  <c r="D64" i="1"/>
  <c r="C64" i="1"/>
  <c r="B64" i="1"/>
  <c r="N63" i="1"/>
  <c r="D63" i="1"/>
  <c r="C63" i="1"/>
  <c r="B63" i="1"/>
  <c r="N62" i="1"/>
  <c r="D62" i="1"/>
  <c r="C62" i="1"/>
  <c r="B62" i="1"/>
  <c r="N61" i="1"/>
  <c r="D61" i="1"/>
  <c r="C61" i="1"/>
  <c r="B61" i="1"/>
  <c r="N60" i="1"/>
  <c r="D60" i="1"/>
  <c r="C60" i="1"/>
  <c r="B60" i="1"/>
  <c r="N59" i="1"/>
  <c r="D59" i="1"/>
  <c r="C59" i="1"/>
  <c r="B59" i="1"/>
  <c r="N58" i="1"/>
  <c r="D58" i="1"/>
  <c r="C58" i="1"/>
  <c r="B58" i="1"/>
  <c r="N57" i="1"/>
  <c r="D57" i="1"/>
  <c r="C57" i="1"/>
  <c r="B57" i="1"/>
  <c r="N56" i="1"/>
  <c r="D56" i="1"/>
  <c r="C56" i="1"/>
  <c r="B56" i="1"/>
  <c r="N55" i="1"/>
  <c r="D55" i="1"/>
  <c r="C55" i="1"/>
  <c r="B55" i="1"/>
  <c r="N54" i="1"/>
  <c r="D54" i="1"/>
  <c r="C54" i="1"/>
  <c r="B54" i="1"/>
  <c r="N53" i="1"/>
  <c r="D53" i="1"/>
  <c r="C53" i="1"/>
  <c r="B53" i="1"/>
  <c r="N52" i="1"/>
  <c r="D52" i="1"/>
  <c r="C52" i="1"/>
  <c r="B52" i="1"/>
  <c r="N51" i="1"/>
  <c r="D51" i="1"/>
  <c r="C51" i="1"/>
  <c r="B51" i="1"/>
  <c r="N50" i="1"/>
  <c r="D50" i="1"/>
  <c r="C50" i="1"/>
  <c r="B50" i="1"/>
  <c r="N49" i="1"/>
  <c r="D49" i="1"/>
  <c r="C49" i="1"/>
  <c r="B49" i="1"/>
  <c r="N48" i="1"/>
  <c r="D48" i="1"/>
  <c r="C48" i="1"/>
  <c r="B48" i="1"/>
  <c r="N47" i="1"/>
  <c r="D47" i="1"/>
  <c r="C47" i="1"/>
  <c r="B47" i="1"/>
  <c r="N46" i="1"/>
  <c r="D46" i="1"/>
  <c r="C46" i="1"/>
  <c r="B46" i="1"/>
  <c r="N45" i="1"/>
  <c r="D45" i="1"/>
  <c r="C45" i="1"/>
  <c r="B45" i="1"/>
  <c r="N44" i="1"/>
  <c r="D44" i="1"/>
  <c r="C44" i="1"/>
  <c r="B44" i="1"/>
  <c r="N43" i="1"/>
  <c r="D43" i="1"/>
  <c r="C43" i="1"/>
  <c r="B43" i="1"/>
  <c r="N42" i="1"/>
  <c r="D42" i="1"/>
  <c r="C42" i="1"/>
  <c r="B42" i="1"/>
  <c r="N41" i="1"/>
  <c r="D41" i="1"/>
  <c r="C41" i="1"/>
  <c r="B41" i="1"/>
  <c r="N40" i="1"/>
  <c r="D40" i="1"/>
  <c r="C40" i="1"/>
  <c r="B40" i="1"/>
  <c r="N39" i="1"/>
  <c r="D39" i="1"/>
  <c r="C39" i="1"/>
  <c r="B39" i="1"/>
  <c r="N38" i="1"/>
  <c r="D38" i="1"/>
  <c r="C38" i="1"/>
  <c r="B38" i="1"/>
  <c r="N37" i="1"/>
  <c r="D37" i="1"/>
  <c r="C37" i="1"/>
  <c r="B37" i="1"/>
  <c r="N36" i="1"/>
  <c r="D36" i="1"/>
  <c r="C36" i="1"/>
  <c r="B36" i="1"/>
  <c r="N35" i="1"/>
  <c r="D35" i="1"/>
  <c r="C35" i="1"/>
  <c r="B35" i="1"/>
  <c r="N34" i="1"/>
  <c r="D34" i="1"/>
  <c r="C34" i="1"/>
  <c r="B34" i="1"/>
  <c r="N33" i="1"/>
  <c r="D33" i="1"/>
  <c r="C33" i="1"/>
  <c r="B33" i="1"/>
  <c r="N32" i="1"/>
  <c r="D32" i="1"/>
  <c r="C32" i="1"/>
  <c r="B32" i="1"/>
  <c r="N31" i="1"/>
  <c r="D31" i="1"/>
  <c r="C31" i="1"/>
  <c r="B31" i="1"/>
  <c r="N30" i="1"/>
  <c r="D30" i="1"/>
  <c r="C30" i="1"/>
  <c r="B30" i="1"/>
  <c r="N29" i="1"/>
  <c r="D29" i="1"/>
  <c r="C29" i="1"/>
  <c r="B29" i="1"/>
  <c r="N28" i="1"/>
  <c r="D28" i="1"/>
  <c r="C28" i="1"/>
  <c r="B28" i="1"/>
  <c r="N27" i="1"/>
  <c r="D27" i="1"/>
  <c r="C27" i="1"/>
  <c r="B27" i="1"/>
  <c r="N26" i="1"/>
  <c r="D26" i="1"/>
  <c r="C26" i="1"/>
  <c r="B26" i="1"/>
  <c r="N25" i="1"/>
  <c r="D25" i="1"/>
  <c r="C25" i="1"/>
  <c r="B25" i="1"/>
  <c r="N24" i="1"/>
  <c r="D24" i="1"/>
  <c r="C24" i="1"/>
  <c r="B24" i="1"/>
  <c r="N23" i="1"/>
  <c r="D23" i="1"/>
  <c r="C23" i="1"/>
  <c r="B23" i="1"/>
  <c r="N22" i="1"/>
  <c r="D22" i="1"/>
  <c r="C22" i="1"/>
  <c r="B22" i="1"/>
  <c r="N21" i="1"/>
  <c r="D21" i="1"/>
  <c r="C21" i="1"/>
  <c r="B21" i="1"/>
  <c r="N20" i="1"/>
  <c r="D20" i="1"/>
  <c r="C20" i="1"/>
  <c r="B20" i="1"/>
  <c r="N19" i="1"/>
  <c r="D19" i="1"/>
  <c r="C19" i="1"/>
  <c r="B19" i="1"/>
  <c r="N18" i="1"/>
  <c r="D18" i="1"/>
  <c r="C18" i="1"/>
  <c r="B18" i="1"/>
  <c r="N17" i="1"/>
  <c r="D17" i="1"/>
  <c r="C17" i="1"/>
  <c r="B17" i="1"/>
  <c r="N16" i="1"/>
  <c r="D16" i="1"/>
  <c r="C16" i="1"/>
  <c r="B16" i="1"/>
  <c r="N15" i="1"/>
  <c r="D15" i="1"/>
  <c r="C15" i="1"/>
  <c r="B15" i="1"/>
  <c r="N14" i="1"/>
  <c r="D14" i="1"/>
  <c r="C14" i="1"/>
  <c r="B14" i="1"/>
  <c r="N13" i="1"/>
  <c r="D13" i="1"/>
  <c r="C13" i="1"/>
  <c r="B13" i="1"/>
  <c r="N12" i="1"/>
  <c r="D12" i="1"/>
  <c r="C12" i="1"/>
  <c r="B12" i="1"/>
  <c r="N11" i="1"/>
  <c r="D11" i="1"/>
  <c r="C11" i="1"/>
  <c r="B11" i="1"/>
  <c r="N10" i="1"/>
  <c r="D10" i="1"/>
  <c r="C10" i="1"/>
  <c r="B10" i="1"/>
  <c r="D9" i="1"/>
  <c r="C9" i="1"/>
  <c r="B9" i="1"/>
</calcChain>
</file>

<file path=xl/sharedStrings.xml><?xml version="1.0" encoding="utf-8"?>
<sst xmlns="http://schemas.openxmlformats.org/spreadsheetml/2006/main" count="27" uniqueCount="26">
  <si>
    <t xml:space="preserve">
На основу отвореног поступка јавне набавке за достављање понуда зa јавну набавку, бр. ОП ЈН 4/2021, чији је предмет - Јавна набавка добара - прехрамбени производи,  д о с т а в љ а м о 
</t>
  </si>
  <si>
    <t>ОБРАЗАЦ СТРУКТУРЕ ЦЕНЕ И УПУТСТВО ЗА ПОНУЂАЧЕ</t>
  </si>
  <si>
    <r>
      <rPr>
        <b/>
        <sz val="11"/>
        <color indexed="8"/>
        <rFont val="Verdana"/>
        <family val="2"/>
      </rPr>
      <t xml:space="preserve">ОПШТИ ПОДАЦИ О ПОНУЂАЧУ:
</t>
    </r>
    <r>
      <rPr>
        <sz val="11"/>
        <color indexed="8"/>
        <rFont val="Verdana"/>
        <family val="2"/>
      </rPr>
      <t xml:space="preserve">
Назив понуђача:_________________________________________________________
Седиште и адреса понуђача: ______________________________________________
Матични број: ______________________________, ПИБ ________________________
Текући рачун: ____________________код пословне банке ______________________</t>
    </r>
  </si>
  <si>
    <t>Ред.
бр.</t>
  </si>
  <si>
    <t>НАЗИВ ПРОИЗВОДА</t>
  </si>
  <si>
    <t>Јед. 
мере</t>
  </si>
  <si>
    <t>Оквирне 
количине</t>
  </si>
  <si>
    <t>Јединична 
цена</t>
  </si>
  <si>
    <t>Стопа 
ПДВ-а</t>
  </si>
  <si>
    <t>Јединична цена са ПДВ-ом</t>
  </si>
  <si>
    <t>Укупна цена 
без ПДВ-а</t>
  </si>
  <si>
    <t>Укупна цена 
са ПДВ-ом</t>
  </si>
  <si>
    <t xml:space="preserve"> </t>
  </si>
  <si>
    <t xml:space="preserve">Укупна вредност понуде без ПДВ-а:______ динара  </t>
  </si>
  <si>
    <t xml:space="preserve">  </t>
  </si>
  <si>
    <t>Словима:/_________________________________________________________________________________________ /динара</t>
  </si>
  <si>
    <t>Укупна висина ПДВ-а:______________________Словима:/________________________________________________ /динара</t>
  </si>
  <si>
    <t>Укупна вредност понуде са ПДВ-ом:________________ Словима:/________________________________________/  динара</t>
  </si>
  <si>
    <t>Начин испоруке:______________________________________________________________________________________</t>
  </si>
  <si>
    <t>Место испоруке:______________________________________________________________________________________</t>
  </si>
  <si>
    <t>Рок и начин плаћања:_________________________________________________________________________________</t>
  </si>
  <si>
    <t>Важност понуде:______________________________________________________________________________________</t>
  </si>
  <si>
    <t>___________________________</t>
  </si>
  <si>
    <t>М.П.</t>
  </si>
  <si>
    <t>Овлашћено лице понуђача</t>
  </si>
  <si>
    <r>
      <t xml:space="preserve">
</t>
    </r>
    <r>
      <rPr>
        <b/>
        <sz val="12"/>
        <color indexed="8"/>
        <rFont val="Verdana"/>
        <family val="2"/>
      </rPr>
      <t xml:space="preserve">Упутство за понуђаче:
</t>
    </r>
    <r>
      <rPr>
        <sz val="10"/>
        <color indexed="8"/>
        <rFont val="Verdana"/>
        <family val="2"/>
      </rPr>
      <t xml:space="preserve">У понуђене јединичне цене су укључени сви пратећи трошкови (транспорт, испорука, истовар у магацин наручиоца и др.
Понуђач попуњава образац структуре цена на следећи начин:
- У вертикалну колону „Јединична цена без ПДВ-а“ уписати колико износи јединична цена без ПДВ-а за сваки тражени артикал;
- У вертикалну колону „Стопа ПДВ-а“ уписати проценат ПДВ-а за конкретни артикал;
- У вертикалну колону „Јединична цена са ПДВ-ом“ уписати колико износи јединична цена са ПДВ-ом за сваки тражени артикал, а добија се тако што се јединична цена без ПДВ-а увећа за стопу ПДВ-а за конкретни артикал;
- У вертикалну колону „Укупна цена без ПДВ-а“ уписати укупну цену без ПДВ-а за сваки тражени артикал а добија се када се јединична цена без ПДВ-а помножи са траженим оквирним количинама;
- У вертикалну колону “Укупна цена са ПДВ-ом“ уписати колико износи укупна цена са ПДВ-ом за сваки тражени артикл,  а добија се када се јединична цена са ПДВ-ом помножи са траженим оквирним количинама;
- У хоризонталлну колону „Укупна цена без ПДВ-а“ уписати колико износи укупна цена свих артикала без ПДВ-а и то тако што ће се сабрати износи за сваки артикал из колоне „Укупна цена без ПДВ-а“;
- У хоризонталлну колону „Укупна висина ПДВ-а“ изказати  укупан ПДВ-а за све артикле у колони;
- У хоризонталлну колону „Укупна цена са ПДВ-ом“ уписати колико износи укупна цена свих артикала са ПДВ-ом и то тако што ће се сабрати износи за сваки артикал из колоне „Укупна цена са ПДВ-ом“;
Сви артикли испоручују се током целе године; 
Сва наведена упутства значе да у наведеним колонама мора бити уписана цифра (не може бити нула (0). Прецртана поља у обрасцу структуре цене (нпр.“/„или на сличан начин“) чине понуду неисправном. Понуђач је дужан да попуни све ставке наведеног обрасца.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</si>
</sst>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</font>
    <font>
      <sz val="14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Times New Roman"/>
      <family val="1"/>
    </font>
    <font>
      <sz val="9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indexed="10"/>
      <name val="Verdana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Verdana"/>
      <family val="2"/>
    </font>
    <font>
      <sz val="10"/>
      <color indexed="17"/>
      <name val="Arial"/>
      <family val="2"/>
    </font>
    <font>
      <sz val="10"/>
      <color indexed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2"/>
      <color indexed="8"/>
      <name val="Verdana"/>
      <family val="2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sz val="11"/>
      <color indexed="6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5" borderId="0" applyNumberFormat="0" applyBorder="0" applyAlignment="0" applyProtection="0"/>
    <xf numFmtId="0" fontId="1" fillId="6" borderId="17" applyNumberFormat="0" applyAlignment="0" applyProtection="0"/>
  </cellStyleXfs>
  <cellXfs count="111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1" xfId="0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0" fillId="0" borderId="2" xfId="0" applyBorder="1"/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4" fontId="12" fillId="0" borderId="7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" fontId="18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vertical="center" wrapText="1"/>
    </xf>
    <xf numFmtId="0" fontId="19" fillId="0" borderId="14" xfId="0" applyFont="1" applyBorder="1" applyAlignment="1">
      <alignment horizontal="left"/>
    </xf>
    <xf numFmtId="0" fontId="18" fillId="0" borderId="0" xfId="0" applyFont="1" applyBorder="1" applyAlignment="1">
      <alignment vertical="center" wrapText="1"/>
    </xf>
    <xf numFmtId="0" fontId="11" fillId="0" borderId="0" xfId="0" applyFont="1" applyFill="1" applyBorder="1"/>
    <xf numFmtId="0" fontId="5" fillId="0" borderId="0" xfId="0" applyFont="1"/>
    <xf numFmtId="0" fontId="20" fillId="0" borderId="0" xfId="0" applyFont="1" applyAlignment="1">
      <alignment horizontal="left" indent="2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21" fillId="0" borderId="0" xfId="0" applyFont="1"/>
    <xf numFmtId="164" fontId="6" fillId="0" borderId="0" xfId="0" applyNumberFormat="1" applyFont="1" applyBorder="1" applyAlignment="1">
      <alignment horizontal="left" vertical="center" wrapText="1"/>
    </xf>
  </cellXfs>
  <cellStyles count="7">
    <cellStyle name="Bad 1" xfId="1"/>
    <cellStyle name="Good 1" xfId="2"/>
    <cellStyle name="Heading 1 1" xfId="3"/>
    <cellStyle name="Heading 2 1" xfId="4"/>
    <cellStyle name="Neutral 1" xfId="5"/>
    <cellStyle name="Normal" xfId="0" builtinId="0"/>
    <cellStyle name="Not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zac%20strukture%20ce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>
        <row r="2">
          <cell r="B2" t="str">
            <v>Шницла/свињски бут бк, маx. 5% масти,очишћено од масног везивног ткива, ружичасто-црвене боје,прва категорија), паковано по 5 кг</v>
          </cell>
          <cell r="C2" t="str">
            <v>кг</v>
          </cell>
          <cell r="D2">
            <v>200</v>
          </cell>
        </row>
        <row r="3">
          <cell r="B3" t="str">
            <v>Млевено месо/свињско плећка, паковано по 2,5 кг</v>
          </cell>
          <cell r="C3" t="str">
            <v>кг</v>
          </cell>
          <cell r="D3">
            <v>150</v>
          </cell>
        </row>
        <row r="4">
          <cell r="B4" t="str">
            <v>Коцка/ свињско, плећка бк, очишћено од масног везивног ткива, ружичасто-црвене боје,прва категорија), паковано по 5 кг</v>
          </cell>
          <cell r="C4" t="str">
            <v>кг</v>
          </cell>
          <cell r="D4">
            <v>170</v>
          </cell>
        </row>
        <row r="5">
          <cell r="B5" t="str">
            <v>Коцка/јунећи бут, очишћено од масног везивног ткива, паковано по 5 кг</v>
          </cell>
          <cell r="C5" t="str">
            <v>кг</v>
          </cell>
          <cell r="D5">
            <v>170</v>
          </cell>
        </row>
        <row r="6">
          <cell r="B6" t="str">
            <v>Млевено месо/јунеће плећка, паковано по 2,5 кг</v>
          </cell>
          <cell r="C6" t="str">
            <v>кг</v>
          </cell>
          <cell r="D6">
            <v>150</v>
          </cell>
        </row>
        <row r="8">
          <cell r="B8" t="str">
            <v>Прасеће печење (до 25 кг тежина живе мере прасића) сечено</v>
          </cell>
          <cell r="C8" t="str">
            <v>кг</v>
          </cell>
          <cell r="D8">
            <v>30</v>
          </cell>
        </row>
        <row r="9">
          <cell r="B9" t="str">
            <v>Ћевапи (свињско месо)</v>
          </cell>
          <cell r="C9" t="str">
            <v>кг</v>
          </cell>
          <cell r="D9">
            <v>50</v>
          </cell>
        </row>
        <row r="10">
          <cell r="B10" t="str">
            <v>Пљескавице (свињско месо)</v>
          </cell>
          <cell r="C10" t="str">
            <v>кг</v>
          </cell>
          <cell r="D10">
            <v>400</v>
          </cell>
        </row>
        <row r="11">
          <cell r="B11" t="str">
            <v>Свињска маст паковање 1 кг</v>
          </cell>
          <cell r="C11" t="str">
            <v>кг</v>
          </cell>
          <cell r="D11">
            <v>500</v>
          </cell>
        </row>
        <row r="12">
          <cell r="B12" t="str">
            <v>Свињски ласк каре</v>
          </cell>
          <cell r="C12" t="str">
            <v>кг</v>
          </cell>
          <cell r="D12">
            <v>300</v>
          </cell>
        </row>
        <row r="13">
          <cell r="B13" t="str">
            <v>Свињски шол</v>
          </cell>
          <cell r="C13" t="str">
            <v>кг</v>
          </cell>
          <cell r="D13">
            <v>400</v>
          </cell>
        </row>
        <row r="14">
          <cell r="B14" t="str">
            <v>Јунећи врат</v>
          </cell>
          <cell r="C14" t="str">
            <v>кг</v>
          </cell>
          <cell r="D14">
            <v>300</v>
          </cell>
        </row>
        <row r="15">
          <cell r="B15" t="str">
            <v>Јунећи шол</v>
          </cell>
          <cell r="C15" t="str">
            <v>кг</v>
          </cell>
          <cell r="D15">
            <v>400</v>
          </cell>
        </row>
        <row r="16">
          <cell r="B16" t="str">
            <v>Виршла пилећа ринфуз, механички сепарисано пилеће месо, минимум 55%,садржај укупних протеина најмање 10% (Смањене енергетске вредности и низак садржај Nа (соли).)</v>
          </cell>
          <cell r="C16" t="str">
            <v>кг</v>
          </cell>
          <cell r="D16">
            <v>200</v>
          </cell>
        </row>
        <row r="17">
          <cell r="B17" t="str">
            <v>Салама  алпска</v>
          </cell>
          <cell r="C17" t="str">
            <v>кг</v>
          </cell>
          <cell r="D17">
            <v>50</v>
          </cell>
        </row>
        <row r="18">
          <cell r="B18" t="str">
            <v>Салама пилећа прса</v>
          </cell>
          <cell r="C18" t="str">
            <v>кг</v>
          </cell>
          <cell r="D18">
            <v>100</v>
          </cell>
        </row>
        <row r="19">
          <cell r="B19" t="str">
            <v>Сланина Хамбуршка</v>
          </cell>
          <cell r="C19" t="str">
            <v>кг</v>
          </cell>
          <cell r="D19">
            <v>100</v>
          </cell>
        </row>
        <row r="20">
          <cell r="B20" t="str">
            <v>Сланина панчета</v>
          </cell>
          <cell r="C20" t="str">
            <v>кг</v>
          </cell>
          <cell r="D20">
            <v>400</v>
          </cell>
        </row>
        <row r="21">
          <cell r="B21" t="str">
            <v>Домаћа димљена кобасица (свињско)</v>
          </cell>
          <cell r="C21" t="str">
            <v>кг</v>
          </cell>
          <cell r="D21">
            <v>100</v>
          </cell>
        </row>
        <row r="22">
          <cell r="B22" t="str">
            <v>Сува ребра/ свињско</v>
          </cell>
          <cell r="C22" t="str">
            <v>кг</v>
          </cell>
          <cell r="D22">
            <v>30</v>
          </cell>
        </row>
        <row r="23">
          <cell r="B23" t="str">
            <v xml:space="preserve">Шваргла </v>
          </cell>
          <cell r="C23" t="str">
            <v>кг</v>
          </cell>
          <cell r="D23">
            <v>20</v>
          </cell>
        </row>
        <row r="24">
          <cell r="B24" t="str">
            <v>Гроник сушени, димљени</v>
          </cell>
          <cell r="C24" t="str">
            <v>кг</v>
          </cell>
          <cell r="D24">
            <v>20</v>
          </cell>
        </row>
        <row r="25">
          <cell r="B25" t="str">
            <v>Димљене сушене буткице</v>
          </cell>
          <cell r="C25" t="str">
            <v>кг</v>
          </cell>
          <cell r="D25">
            <v>30</v>
          </cell>
        </row>
        <row r="26">
          <cell r="B26" t="str">
            <v>Суве уши</v>
          </cell>
          <cell r="C26" t="str">
            <v>кг</v>
          </cell>
          <cell r="D26">
            <v>30</v>
          </cell>
        </row>
        <row r="27">
          <cell r="B27" t="str">
            <v>Чварци</v>
          </cell>
          <cell r="C27" t="str">
            <v>кг</v>
          </cell>
          <cell r="D27">
            <v>200</v>
          </cell>
        </row>
        <row r="28">
          <cell r="B28" t="str">
            <v>Печеница свињска</v>
          </cell>
          <cell r="C28" t="str">
            <v>кг</v>
          </cell>
          <cell r="D28">
            <v>20</v>
          </cell>
        </row>
        <row r="29">
          <cell r="B29" t="str">
            <v>Чајна кобасица</v>
          </cell>
          <cell r="C29" t="str">
            <v>кг</v>
          </cell>
          <cell r="D29">
            <v>20</v>
          </cell>
        </row>
        <row r="30">
          <cell r="B30" t="str">
            <v xml:space="preserve">Кулен </v>
          </cell>
          <cell r="C30" t="str">
            <v>кг</v>
          </cell>
          <cell r="D30">
            <v>20</v>
          </cell>
        </row>
        <row r="31">
          <cell r="B31" t="str">
            <v>Пилећи паризер</v>
          </cell>
          <cell r="C31" t="str">
            <v>кг</v>
          </cell>
          <cell r="D31">
            <v>400</v>
          </cell>
        </row>
        <row r="32">
          <cell r="B32" t="str">
            <v>Тиролска салама</v>
          </cell>
          <cell r="C32" t="str">
            <v>кг</v>
          </cell>
          <cell r="D32">
            <v>250</v>
          </cell>
        </row>
        <row r="33">
          <cell r="B33" t="str">
            <v>Сафалада</v>
          </cell>
          <cell r="C33" t="str">
            <v>кг</v>
          </cell>
          <cell r="D33">
            <v>300</v>
          </cell>
        </row>
        <row r="34">
          <cell r="B34" t="str">
            <v>Суви врат</v>
          </cell>
          <cell r="C34" t="str">
            <v>кг</v>
          </cell>
          <cell r="D34">
            <v>200</v>
          </cell>
        </row>
        <row r="35">
          <cell r="B35" t="str">
            <v>Шункарица</v>
          </cell>
          <cell r="C35" t="str">
            <v>кг</v>
          </cell>
          <cell r="D35">
            <v>250</v>
          </cell>
        </row>
        <row r="36">
          <cell r="B36" t="str">
            <v>Мортадела</v>
          </cell>
          <cell r="C36" t="str">
            <v>кг</v>
          </cell>
          <cell r="D36">
            <v>350</v>
          </cell>
        </row>
        <row r="37">
          <cell r="B37" t="str">
            <v>Батак и карабатак тежине 250-300 гр свежи</v>
          </cell>
          <cell r="C37" t="str">
            <v>кг</v>
          </cell>
          <cell r="D37">
            <v>200</v>
          </cell>
        </row>
        <row r="38">
          <cell r="B38" t="str">
            <v>Пилећа џигерица свежа</v>
          </cell>
          <cell r="C38" t="str">
            <v>кг</v>
          </cell>
          <cell r="D38">
            <v>50</v>
          </cell>
        </row>
        <row r="39">
          <cell r="B39" t="str">
            <v>Пилеће груди с/к свеже</v>
          </cell>
          <cell r="C39" t="str">
            <v>кг</v>
          </cell>
          <cell r="D39">
            <v>350</v>
          </cell>
        </row>
        <row r="40">
          <cell r="B40" t="str">
            <v>Пилеће филе(бело месо без костију и кожице-свеже)</v>
          </cell>
          <cell r="C40" t="str">
            <v>кг</v>
          </cell>
          <cell r="D40">
            <v>150</v>
          </cell>
        </row>
        <row r="41">
          <cell r="B41" t="str">
            <v>Пилећа крилца свежа</v>
          </cell>
          <cell r="C41" t="str">
            <v>кг</v>
          </cell>
          <cell r="D41">
            <v>100</v>
          </cell>
        </row>
        <row r="42">
          <cell r="B42" t="str">
            <v>Пилећа леђа свежа</v>
          </cell>
          <cell r="C42" t="str">
            <v>кг</v>
          </cell>
          <cell r="D42">
            <v>50</v>
          </cell>
        </row>
        <row r="43">
          <cell r="B43" t="str">
            <v>Пилетина грил</v>
          </cell>
          <cell r="C43" t="str">
            <v>кг</v>
          </cell>
          <cell r="D43">
            <v>1500</v>
          </cell>
        </row>
        <row r="44">
          <cell r="B44" t="str">
            <v xml:space="preserve">Смрзнута (ослић без главе) (тежине 0,5-0,9 кг) </v>
          </cell>
          <cell r="C44" t="str">
            <v>кг</v>
          </cell>
          <cell r="D44">
            <v>150</v>
          </cell>
        </row>
        <row r="46">
          <cell r="B46" t="str">
            <v xml:space="preserve">Туњевина у биљном уљу, комади, конзерва 0.170-0.185 кг  
потезни отварач
</v>
          </cell>
          <cell r="C46" t="str">
            <v>ком</v>
          </cell>
          <cell r="D46">
            <v>1000</v>
          </cell>
        </row>
        <row r="47">
          <cell r="B47" t="str">
            <v xml:space="preserve">Сардина пак 0,125 кг  потезни отварач </v>
          </cell>
          <cell r="C47" t="str">
            <v>ком</v>
          </cell>
          <cell r="D47">
            <v>300</v>
          </cell>
        </row>
        <row r="48">
          <cell r="B48" t="str">
            <v>Филети сома</v>
          </cell>
          <cell r="C48" t="str">
            <v>кг</v>
          </cell>
          <cell r="D48">
            <v>150</v>
          </cell>
        </row>
        <row r="49">
          <cell r="B49" t="str">
            <v>Рибљи штапићи ринфуз пак</v>
          </cell>
          <cell r="C49" t="str">
            <v>кг</v>
          </cell>
          <cell r="D49">
            <v>100</v>
          </cell>
        </row>
        <row r="50">
          <cell r="B50" t="str">
            <v>Рибље пљескавице</v>
          </cell>
          <cell r="C50" t="str">
            <v>кг</v>
          </cell>
          <cell r="D50">
            <v>500</v>
          </cell>
        </row>
        <row r="51">
          <cell r="B51" t="str">
            <v>Паниране лигње колутићи</v>
          </cell>
          <cell r="C51" t="str">
            <v>кг</v>
          </cell>
          <cell r="D51">
            <v>400</v>
          </cell>
        </row>
        <row r="52">
          <cell r="B52" t="str">
            <v>Смуђ филет 200-300</v>
          </cell>
          <cell r="C52" t="str">
            <v>кг</v>
          </cell>
          <cell r="D52">
            <v>350</v>
          </cell>
        </row>
        <row r="53">
          <cell r="B53" t="str">
            <v>Филет ослића ХЕК -одрезак</v>
          </cell>
          <cell r="C53" t="str">
            <v>кг</v>
          </cell>
          <cell r="D53">
            <v>1200</v>
          </cell>
        </row>
        <row r="54">
          <cell r="B54" t="str">
            <v xml:space="preserve">Хлеб бели тип 500, векна тежине 0.5 кг 
</v>
          </cell>
          <cell r="C54" t="str">
            <v>ком</v>
          </cell>
          <cell r="D54">
            <v>10000</v>
          </cell>
        </row>
        <row r="55">
          <cell r="B55" t="str">
            <v xml:space="preserve">Хлеб тамни пшенични, векна тежине 0.5 кг 
</v>
          </cell>
          <cell r="C55" t="str">
            <v>ком</v>
          </cell>
          <cell r="D55">
            <v>1000</v>
          </cell>
        </row>
        <row r="56">
          <cell r="B56" t="str">
            <v>Хлеб ражени 0.5кг</v>
          </cell>
          <cell r="C56" t="str">
            <v>ком</v>
          </cell>
          <cell r="D56">
            <v>7000</v>
          </cell>
        </row>
        <row r="57">
          <cell r="B57" t="str">
            <v>Бурек са сиром</v>
          </cell>
          <cell r="C57" t="str">
            <v>кг</v>
          </cell>
          <cell r="D57">
            <v>700</v>
          </cell>
        </row>
        <row r="58">
          <cell r="B58" t="str">
            <v>Бурек са месом</v>
          </cell>
          <cell r="C58" t="str">
            <v>кг</v>
          </cell>
          <cell r="D58">
            <v>500</v>
          </cell>
        </row>
        <row r="59">
          <cell r="B59" t="str">
            <v>Бурек са спанаћем</v>
          </cell>
          <cell r="C59" t="str">
            <v>кг</v>
          </cell>
          <cell r="D59">
            <v>300</v>
          </cell>
        </row>
        <row r="60">
          <cell r="B60" t="str">
            <v>Рол виршла</v>
          </cell>
          <cell r="C60" t="str">
            <v>кг</v>
          </cell>
          <cell r="D60">
            <v>250</v>
          </cell>
        </row>
        <row r="61">
          <cell r="B61" t="str">
            <v>Пита са вишњама</v>
          </cell>
          <cell r="C61" t="str">
            <v>кг</v>
          </cell>
          <cell r="D61">
            <v>300</v>
          </cell>
        </row>
        <row r="62">
          <cell r="B62" t="str">
            <v>Кроасан (пуњем: џемом, шунком, сиром и кремом)</v>
          </cell>
          <cell r="C62" t="str">
            <v>кг</v>
          </cell>
          <cell r="D62">
            <v>250</v>
          </cell>
        </row>
        <row r="63">
          <cell r="B63" t="str">
            <v>Замрзнуто тесто (погачице, жужу, ролнице)</v>
          </cell>
          <cell r="C63" t="str">
            <v>кг</v>
          </cell>
          <cell r="D63">
            <v>800</v>
          </cell>
        </row>
        <row r="64">
          <cell r="B64" t="str">
            <v>Кромпир</v>
          </cell>
          <cell r="C64" t="str">
            <v>кг</v>
          </cell>
          <cell r="D64">
            <v>4000</v>
          </cell>
        </row>
        <row r="65">
          <cell r="B65" t="str">
            <v>Млади кромпир</v>
          </cell>
          <cell r="C65" t="str">
            <v>кг</v>
          </cell>
          <cell r="D65">
            <v>500</v>
          </cell>
        </row>
        <row r="66">
          <cell r="B66" t="str">
            <v>Купус</v>
          </cell>
          <cell r="C66" t="str">
            <v>кг</v>
          </cell>
          <cell r="D66">
            <v>4000</v>
          </cell>
        </row>
        <row r="67">
          <cell r="B67" t="str">
            <v>Шаргарепа</v>
          </cell>
          <cell r="C67" t="str">
            <v>кг</v>
          </cell>
          <cell r="D67">
            <v>600</v>
          </cell>
        </row>
        <row r="68">
          <cell r="B68" t="str">
            <v>Млади лук (веза по 4-5 ком) бели</v>
          </cell>
          <cell r="C68" t="str">
            <v>веза</v>
          </cell>
          <cell r="D68">
            <v>150</v>
          </cell>
        </row>
        <row r="69">
          <cell r="B69" t="str">
            <v>Млади лук (веза по 4-5 ком) црни</v>
          </cell>
          <cell r="C69" t="str">
            <v>веза</v>
          </cell>
          <cell r="D69">
            <v>150</v>
          </cell>
        </row>
        <row r="70">
          <cell r="B70" t="str">
            <v>Краставац</v>
          </cell>
          <cell r="C70" t="str">
            <v>кг</v>
          </cell>
          <cell r="D70">
            <v>900</v>
          </cell>
        </row>
        <row r="71">
          <cell r="B71" t="str">
            <v xml:space="preserve">Корнишони </v>
          </cell>
          <cell r="C71" t="str">
            <v>кг</v>
          </cell>
          <cell r="D71">
            <v>1700</v>
          </cell>
        </row>
        <row r="72">
          <cell r="B72" t="str">
            <v xml:space="preserve">Фефероне </v>
          </cell>
          <cell r="C72" t="str">
            <v>кг</v>
          </cell>
          <cell r="D72">
            <v>70</v>
          </cell>
        </row>
        <row r="73">
          <cell r="B73" t="str">
            <v>Парадајз</v>
          </cell>
          <cell r="C73" t="str">
            <v>кг</v>
          </cell>
          <cell r="D73">
            <v>1800</v>
          </cell>
        </row>
        <row r="74">
          <cell r="B74" t="str">
            <v>Лук црни</v>
          </cell>
          <cell r="C74" t="str">
            <v>кг</v>
          </cell>
          <cell r="D74">
            <v>1200</v>
          </cell>
        </row>
        <row r="75">
          <cell r="B75" t="str">
            <v>Лук бели</v>
          </cell>
          <cell r="C75" t="str">
            <v>кг</v>
          </cell>
          <cell r="D75">
            <v>100</v>
          </cell>
        </row>
        <row r="76">
          <cell r="B76" t="str">
            <v>Спанаћ</v>
          </cell>
          <cell r="C76" t="str">
            <v>кг</v>
          </cell>
          <cell r="D76">
            <v>200</v>
          </cell>
        </row>
        <row r="77">
          <cell r="B77" t="str">
            <v>Тиквице</v>
          </cell>
          <cell r="C77" t="str">
            <v>кг</v>
          </cell>
          <cell r="D77">
            <v>900</v>
          </cell>
        </row>
        <row r="78">
          <cell r="B78" t="str">
            <v>Паприка разна</v>
          </cell>
          <cell r="C78" t="str">
            <v>кг</v>
          </cell>
          <cell r="D78">
            <v>1600</v>
          </cell>
        </row>
        <row r="79">
          <cell r="B79" t="str">
            <v>Празилук</v>
          </cell>
          <cell r="C79" t="str">
            <v>кг</v>
          </cell>
          <cell r="D79">
            <v>300</v>
          </cell>
        </row>
        <row r="80">
          <cell r="B80" t="str">
            <v>Дулек</v>
          </cell>
          <cell r="C80" t="str">
            <v>кг</v>
          </cell>
          <cell r="D80">
            <v>100</v>
          </cell>
        </row>
        <row r="81">
          <cell r="B81" t="str">
            <v>Зелена салата</v>
          </cell>
          <cell r="C81" t="str">
            <v>ком</v>
          </cell>
          <cell r="D81">
            <v>300</v>
          </cell>
        </row>
        <row r="82">
          <cell r="B82" t="str">
            <v>Першун корен</v>
          </cell>
          <cell r="C82" t="str">
            <v>кг</v>
          </cell>
          <cell r="D82">
            <v>100</v>
          </cell>
        </row>
        <row r="83">
          <cell r="B83" t="str">
            <v>Целер</v>
          </cell>
          <cell r="C83" t="str">
            <v>кг</v>
          </cell>
          <cell r="D83">
            <v>150</v>
          </cell>
        </row>
        <row r="84">
          <cell r="B84" t="str">
            <v>Печурке</v>
          </cell>
          <cell r="C84" t="str">
            <v>кг</v>
          </cell>
          <cell r="D84">
            <v>200</v>
          </cell>
        </row>
        <row r="85">
          <cell r="B85" t="str">
            <v>Мандарине</v>
          </cell>
          <cell r="C85" t="str">
            <v>кг</v>
          </cell>
          <cell r="D85">
            <v>500</v>
          </cell>
        </row>
        <row r="86">
          <cell r="B86" t="str">
            <v>Банане</v>
          </cell>
          <cell r="C86" t="str">
            <v>кг</v>
          </cell>
          <cell r="D86">
            <v>1100</v>
          </cell>
        </row>
        <row r="87">
          <cell r="B87" t="str">
            <v>Поморанџе</v>
          </cell>
          <cell r="C87" t="str">
            <v>кг</v>
          </cell>
          <cell r="D87">
            <v>300</v>
          </cell>
        </row>
        <row r="88">
          <cell r="B88" t="str">
            <v>Лимун</v>
          </cell>
          <cell r="C88" t="str">
            <v>кг</v>
          </cell>
          <cell r="D88">
            <v>100</v>
          </cell>
        </row>
        <row r="89">
          <cell r="B89" t="str">
            <v>Јабука</v>
          </cell>
          <cell r="C89" t="str">
            <v>кг</v>
          </cell>
          <cell r="D89">
            <v>2000</v>
          </cell>
        </row>
        <row r="90">
          <cell r="B90" t="str">
            <v>Крушке</v>
          </cell>
          <cell r="C90" t="str">
            <v>кг</v>
          </cell>
          <cell r="D90">
            <v>300</v>
          </cell>
        </row>
        <row r="91">
          <cell r="B91" t="str">
            <v>Брескве</v>
          </cell>
          <cell r="C91" t="str">
            <v>кг</v>
          </cell>
          <cell r="D91">
            <v>500</v>
          </cell>
        </row>
        <row r="92">
          <cell r="B92" t="str">
            <v>Кајсија</v>
          </cell>
          <cell r="C92" t="str">
            <v>кг</v>
          </cell>
          <cell r="D92">
            <v>200</v>
          </cell>
        </row>
        <row r="93">
          <cell r="B93" t="str">
            <v>шљиве</v>
          </cell>
          <cell r="C93" t="str">
            <v>кг</v>
          </cell>
          <cell r="D93">
            <v>300</v>
          </cell>
        </row>
        <row r="94">
          <cell r="B94" t="str">
            <v>Лубенице</v>
          </cell>
          <cell r="C94" t="str">
            <v>кг</v>
          </cell>
          <cell r="D94">
            <v>700</v>
          </cell>
        </row>
        <row r="95">
          <cell r="B95" t="str">
            <v>Диње</v>
          </cell>
          <cell r="C95" t="str">
            <v>кг</v>
          </cell>
          <cell r="D95">
            <v>250</v>
          </cell>
        </row>
        <row r="96">
          <cell r="B96" t="str">
            <v>Грожђе</v>
          </cell>
          <cell r="C96" t="str">
            <v>кг</v>
          </cell>
          <cell r="D96">
            <v>500</v>
          </cell>
        </row>
        <row r="97">
          <cell r="B97" t="str">
            <v>Трешње</v>
          </cell>
          <cell r="C97" t="str">
            <v>кг</v>
          </cell>
          <cell r="D97">
            <v>200</v>
          </cell>
        </row>
        <row r="98">
          <cell r="B98" t="str">
            <v>Јагоде</v>
          </cell>
          <cell r="C98" t="str">
            <v>кг</v>
          </cell>
          <cell r="D98">
            <v>200</v>
          </cell>
        </row>
        <row r="99">
          <cell r="B99" t="str">
            <v>Орах</v>
          </cell>
          <cell r="C99" t="str">
            <v>кг</v>
          </cell>
          <cell r="D99">
            <v>50</v>
          </cell>
        </row>
        <row r="100">
          <cell r="B100" t="str">
            <v>Љута паприка свежа</v>
          </cell>
          <cell r="C100" t="str">
            <v>ком</v>
          </cell>
          <cell r="D100">
            <v>800</v>
          </cell>
        </row>
        <row r="101">
          <cell r="B101" t="str">
            <v>Пасуљ градиштанац</v>
          </cell>
          <cell r="C101" t="str">
            <v>кг</v>
          </cell>
          <cell r="D101">
            <v>1200</v>
          </cell>
        </row>
        <row r="102">
          <cell r="B102" t="str">
            <v>Пасуљ тетовац</v>
          </cell>
          <cell r="C102" t="str">
            <v>кг</v>
          </cell>
          <cell r="D102">
            <v>100</v>
          </cell>
        </row>
        <row r="103">
          <cell r="B103" t="str">
            <v xml:space="preserve">Цвекла </v>
          </cell>
          <cell r="C103" t="str">
            <v>кг</v>
          </cell>
          <cell r="D103">
            <v>30</v>
          </cell>
        </row>
        <row r="104">
          <cell r="B104" t="str">
            <v xml:space="preserve">Кукуруз млади </v>
          </cell>
          <cell r="C104" t="str">
            <v>ком</v>
          </cell>
          <cell r="D104">
            <v>800</v>
          </cell>
        </row>
        <row r="105">
          <cell r="B105" t="str">
            <v xml:space="preserve">Пасуљ шарени </v>
          </cell>
          <cell r="C105" t="str">
            <v>кг</v>
          </cell>
          <cell r="D105">
            <v>500</v>
          </cell>
        </row>
        <row r="106">
          <cell r="B106" t="str">
            <v xml:space="preserve">Карфиол </v>
          </cell>
          <cell r="C106" t="str">
            <v>кг</v>
          </cell>
          <cell r="D106">
            <v>100</v>
          </cell>
        </row>
        <row r="107">
          <cell r="B107" t="str">
            <v xml:space="preserve">Киви </v>
          </cell>
          <cell r="C107" t="str">
            <v>кг</v>
          </cell>
          <cell r="D107">
            <v>80</v>
          </cell>
        </row>
        <row r="108">
          <cell r="B108" t="str">
            <v>Млеко 2,8мм амбалажа:кеса 1/1л краткотр.пастер.</v>
          </cell>
          <cell r="C108" t="str">
            <v>л</v>
          </cell>
          <cell r="D108">
            <v>1000</v>
          </cell>
        </row>
        <row r="109">
          <cell r="B109" t="str">
            <v>Кисела павлака  20%мм пак 0,7-1,00 л</v>
          </cell>
          <cell r="C109" t="str">
            <v>ком</v>
          </cell>
          <cell r="D109">
            <v>150</v>
          </cell>
        </row>
        <row r="110">
          <cell r="B110" t="str">
            <v>Ситан сир са уделом млечне масти у сувој материји до 25 % мм ринфуз</v>
          </cell>
          <cell r="C110" t="str">
            <v>кг</v>
          </cell>
          <cell r="D110">
            <v>150</v>
          </cell>
        </row>
        <row r="111">
          <cell r="B111" t="str">
            <v>Ситан сир са уделом млечне масти у сувој материји минимум 45 % мм, вакуум паковање 1/1кг</v>
          </cell>
          <cell r="C111" t="str">
            <v>кг</v>
          </cell>
          <cell r="D111">
            <v>750</v>
          </cell>
        </row>
        <row r="112">
          <cell r="B112" t="str">
            <v>Качкаваљ 45%мм жив.порекла</v>
          </cell>
          <cell r="C112" t="str">
            <v>кг</v>
          </cell>
          <cell r="D112">
            <v>50</v>
          </cell>
        </row>
        <row r="113">
          <cell r="B113" t="str">
            <v>Јогурт 2,8% мм амбалажа чаша 0.18-0,2 дл</v>
          </cell>
          <cell r="C113" t="str">
            <v>ком</v>
          </cell>
          <cell r="D113">
            <v>5000</v>
          </cell>
        </row>
        <row r="114">
          <cell r="B114" t="str">
            <v>Кисело млеко 3,2%мм амбалажа чаша 0.18-0,2 дл</v>
          </cell>
          <cell r="C114" t="str">
            <v>ком</v>
          </cell>
          <cell r="D114">
            <v>1000</v>
          </cell>
        </row>
        <row r="115">
          <cell r="B115" t="str">
            <v>Млади крављи сир ринфуз</v>
          </cell>
          <cell r="C115" t="str">
            <v>кг</v>
          </cell>
          <cell r="D115">
            <v>110</v>
          </cell>
        </row>
        <row r="116">
          <cell r="B116" t="str">
            <v xml:space="preserve">Сир трапист 45%мм </v>
          </cell>
          <cell r="C116" t="str">
            <v>кг</v>
          </cell>
          <cell r="D116">
            <v>250</v>
          </cell>
        </row>
        <row r="117">
          <cell r="B117" t="str">
            <v>Топљени сир 35% мм, паковање 8 комада</v>
          </cell>
          <cell r="C117" t="str">
            <v>пак</v>
          </cell>
          <cell r="D117">
            <v>100</v>
          </cell>
        </row>
        <row r="118">
          <cell r="B118" t="str">
            <v>Јогурт 2.8%мм 1/1л</v>
          </cell>
          <cell r="C118" t="str">
            <v>лит</v>
          </cell>
          <cell r="D118">
            <v>950</v>
          </cell>
        </row>
        <row r="119">
          <cell r="B119" t="str">
            <v>Фета сир пуномасни меки бели сир у саламури, минимум 45% мм у сувој материји, ринфуз паковање</v>
          </cell>
          <cell r="C119" t="str">
            <v xml:space="preserve">кг </v>
          </cell>
          <cell r="D119">
            <v>50</v>
          </cell>
        </row>
        <row r="120">
          <cell r="B120" t="str">
            <v>Млеко 2,8мм 1/1л дуготрајно</v>
          </cell>
          <cell r="C120" t="str">
            <v>лит</v>
          </cell>
          <cell r="D120">
            <v>4000</v>
          </cell>
        </row>
        <row r="121">
          <cell r="B121" t="str">
            <v>Павлака за кување 1/1 л 300</v>
          </cell>
          <cell r="C121" t="str">
            <v>лит</v>
          </cell>
          <cell r="D121">
            <v>90</v>
          </cell>
        </row>
        <row r="122">
          <cell r="B122" t="str">
            <v xml:space="preserve">Јогурт дијет  до 1%мм амбалажа чаша 0.18-0,2 дл  </v>
          </cell>
          <cell r="C122" t="str">
            <v>ком</v>
          </cell>
          <cell r="D122">
            <v>15000</v>
          </cell>
        </row>
        <row r="123">
          <cell r="B123" t="str">
            <v>Јаја конзумна „L“ класа</v>
          </cell>
          <cell r="C123" t="str">
            <v>ком</v>
          </cell>
          <cell r="D123">
            <v>10000</v>
          </cell>
        </row>
        <row r="124">
          <cell r="B124" t="str">
            <v xml:space="preserve">Брашно тип 400 </v>
          </cell>
          <cell r="C124" t="str">
            <v>кг</v>
          </cell>
          <cell r="D124">
            <v>500</v>
          </cell>
        </row>
        <row r="125">
          <cell r="B125" t="str">
            <v>Брашно тип 500</v>
          </cell>
          <cell r="C125" t="str">
            <v>кг</v>
          </cell>
          <cell r="D125">
            <v>4000</v>
          </cell>
        </row>
        <row r="126">
          <cell r="B126" t="str">
            <v>Кукурузни гриз р пак 5 кг</v>
          </cell>
          <cell r="C126" t="str">
            <v>кг</v>
          </cell>
          <cell r="D126">
            <v>250</v>
          </cell>
        </row>
        <row r="127">
          <cell r="B127" t="str">
            <v>Макароне широке пак 5кг</v>
          </cell>
          <cell r="C127" t="str">
            <v>кг</v>
          </cell>
          <cell r="D127">
            <v>350</v>
          </cell>
        </row>
        <row r="128">
          <cell r="B128" t="str">
            <v>Макароне ринфуз пак 5 кг</v>
          </cell>
          <cell r="C128" t="str">
            <v>кг</v>
          </cell>
          <cell r="D128">
            <v>200</v>
          </cell>
        </row>
        <row r="129">
          <cell r="B129" t="str">
            <v>Шпагете 500гр</v>
          </cell>
          <cell r="C129" t="str">
            <v>кг</v>
          </cell>
          <cell r="D129">
            <v>40</v>
          </cell>
        </row>
        <row r="130">
          <cell r="B130" t="str">
            <v>Фида ринфуз пак 3кг-5 кг</v>
          </cell>
          <cell r="C130" t="str">
            <v>кг</v>
          </cell>
          <cell r="D130">
            <v>160</v>
          </cell>
        </row>
        <row r="131">
          <cell r="B131" t="str">
            <v xml:space="preserve">Пиринач интегрални </v>
          </cell>
          <cell r="C131" t="str">
            <v>кг</v>
          </cell>
          <cell r="D131">
            <v>300</v>
          </cell>
        </row>
        <row r="132">
          <cell r="B132" t="str">
            <v>Пиринач кочан. ринфуз</v>
          </cell>
          <cell r="C132" t="str">
            <v>кг</v>
          </cell>
          <cell r="D132">
            <v>150</v>
          </cell>
        </row>
        <row r="133">
          <cell r="B133" t="str">
            <v>Коре за питу танке 0,5 кг</v>
          </cell>
          <cell r="C133" t="str">
            <v>кг</v>
          </cell>
          <cell r="D133">
            <v>500</v>
          </cell>
        </row>
        <row r="134">
          <cell r="B134" t="str">
            <v>Пшенични гриз р пак 1кг-3кг</v>
          </cell>
          <cell r="C134" t="str">
            <v>кг</v>
          </cell>
          <cell r="D134">
            <v>200</v>
          </cell>
        </row>
        <row r="135">
          <cell r="B135" t="str">
            <v>Кекс млевени</v>
          </cell>
          <cell r="C135" t="str">
            <v>кг</v>
          </cell>
          <cell r="D135">
            <v>150</v>
          </cell>
        </row>
        <row r="136">
          <cell r="B136" t="str">
            <v>Кекс ринфуз</v>
          </cell>
          <cell r="C136" t="str">
            <v>кг</v>
          </cell>
          <cell r="D136">
            <v>50</v>
          </cell>
        </row>
        <row r="137">
          <cell r="B137" t="str">
            <v>Квасац 0,500 кг</v>
          </cell>
          <cell r="C137" t="str">
            <v>кг</v>
          </cell>
          <cell r="D137">
            <v>30</v>
          </cell>
        </row>
        <row r="138">
          <cell r="B138" t="str">
            <v>Сусам пак 1/1кг</v>
          </cell>
          <cell r="C138" t="str">
            <v>кг</v>
          </cell>
          <cell r="D138">
            <v>40</v>
          </cell>
        </row>
        <row r="139">
          <cell r="B139" t="str">
            <v>Месни нарезак 150 гр „“ потезни отварач</v>
          </cell>
          <cell r="C139" t="str">
            <v>ком</v>
          </cell>
          <cell r="D139">
            <v>1000</v>
          </cell>
        </row>
        <row r="140">
          <cell r="B140" t="str">
            <v>Јетрена пашт.а 75 гр у алуфол. Пил.,ћурећа</v>
          </cell>
          <cell r="C140" t="str">
            <v>ком</v>
          </cell>
          <cell r="D140">
            <v>1500</v>
          </cell>
        </row>
        <row r="141">
          <cell r="B141" t="str">
            <v>Јестиво уље (сунцокрет) 1л</v>
          </cell>
          <cell r="C141" t="str">
            <v>л</v>
          </cell>
          <cell r="D141">
            <v>800</v>
          </cell>
        </row>
        <row r="142">
          <cell r="B142" t="str">
            <v>Маргарин стони Витал 250 гр/одговарајуће</v>
          </cell>
          <cell r="C142" t="str">
            <v>кг</v>
          </cell>
          <cell r="D142">
            <v>100</v>
          </cell>
        </row>
        <row r="143">
          <cell r="B143" t="str">
            <v>Маргарин млечни 40%мм 500гр</v>
          </cell>
          <cell r="C143" t="str">
            <v>кг</v>
          </cell>
          <cell r="D143">
            <v>90</v>
          </cell>
        </row>
        <row r="144">
          <cell r="B144" t="str">
            <v>Шећер кристал ринфуз</v>
          </cell>
          <cell r="C144" t="str">
            <v>кг</v>
          </cell>
          <cell r="D144">
            <v>300</v>
          </cell>
        </row>
        <row r="145">
          <cell r="B145" t="str">
            <v>Шећер у праху пак 1кг-3 кг</v>
          </cell>
          <cell r="C145" t="str">
            <v>кг</v>
          </cell>
          <cell r="D145">
            <v>50</v>
          </cell>
        </row>
        <row r="146">
          <cell r="B146" t="str">
            <v>Парадајз пире конзерва 5/1</v>
          </cell>
          <cell r="C146" t="str">
            <v>ком</v>
          </cell>
          <cell r="D146">
            <v>100</v>
          </cell>
        </row>
        <row r="147">
          <cell r="B147" t="str">
            <v>Со</v>
          </cell>
          <cell r="C147" t="str">
            <v>кг</v>
          </cell>
          <cell r="D147">
            <v>300</v>
          </cell>
        </row>
        <row r="148">
          <cell r="B148" t="str">
            <v>Зачин, додатак јелима ринфуз</v>
          </cell>
          <cell r="C148" t="str">
            <v>кг</v>
          </cell>
          <cell r="D148">
            <v>100</v>
          </cell>
        </row>
        <row r="149">
          <cell r="B149" t="str">
            <v>Сирће алк. 9%</v>
          </cell>
          <cell r="C149" t="str">
            <v>л</v>
          </cell>
          <cell r="D149">
            <v>150</v>
          </cell>
        </row>
        <row r="150">
          <cell r="B150" t="str">
            <v>Концентрат за супу Таково/одговар. пак 1 кг</v>
          </cell>
          <cell r="C150" t="str">
            <v>кг</v>
          </cell>
          <cell r="D150">
            <v>90</v>
          </cell>
        </row>
        <row r="151">
          <cell r="B151" t="str">
            <v xml:space="preserve">Алева паприка Хоргош или Књаж./одгов. пак 1кг </v>
          </cell>
          <cell r="C151" t="str">
            <v>кг</v>
          </cell>
          <cell r="D151">
            <v>30</v>
          </cell>
        </row>
        <row r="152">
          <cell r="B152" t="str">
            <v>Кокос пак 1кг</v>
          </cell>
          <cell r="C152" t="str">
            <v>кг</v>
          </cell>
          <cell r="D152">
            <v>30</v>
          </cell>
        </row>
        <row r="153">
          <cell r="B153" t="str">
            <v>Мак млевени ринфуз пак 3кг</v>
          </cell>
          <cell r="C153" t="str">
            <v>кг</v>
          </cell>
          <cell r="D153">
            <v>30</v>
          </cell>
        </row>
        <row r="154">
          <cell r="B154" t="str">
            <v>Чај нана ринфуз пак 1 кг</v>
          </cell>
          <cell r="C154" t="str">
            <v>кг</v>
          </cell>
          <cell r="D154">
            <v>25</v>
          </cell>
        </row>
        <row r="155">
          <cell r="B155" t="str">
            <v xml:space="preserve">Кукуруз кокичар </v>
          </cell>
          <cell r="C155" t="str">
            <v>кг</v>
          </cell>
          <cell r="D155">
            <v>50</v>
          </cell>
        </row>
        <row r="156">
          <cell r="B156" t="str">
            <v>Конзерванс, Винобран кес. 10 гр</v>
          </cell>
          <cell r="C156" t="str">
            <v>ком</v>
          </cell>
          <cell r="D156">
            <v>100</v>
          </cell>
        </row>
        <row r="157">
          <cell r="B157" t="str">
            <v>Шлаг пена ринфуз</v>
          </cell>
          <cell r="C157" t="str">
            <v>кг</v>
          </cell>
          <cell r="D157">
            <v>100</v>
          </cell>
        </row>
        <row r="158">
          <cell r="B158" t="str">
            <v>Пудинг, ванила,  пак 1 кг</v>
          </cell>
          <cell r="C158" t="str">
            <v>кг</v>
          </cell>
          <cell r="D158">
            <v>150</v>
          </cell>
        </row>
        <row r="159">
          <cell r="B159" t="str">
            <v xml:space="preserve">Ловор кесице 25 гр </v>
          </cell>
          <cell r="C159" t="str">
            <v>ком</v>
          </cell>
          <cell r="D159">
            <v>100</v>
          </cell>
        </row>
        <row r="160">
          <cell r="B160" t="str">
            <v>Прашак за пециво ринфуз пак 1кг</v>
          </cell>
          <cell r="C160" t="str">
            <v>кг</v>
          </cell>
          <cell r="D160">
            <v>20</v>
          </cell>
        </row>
        <row r="161">
          <cell r="B161" t="str">
            <v>Ванилин шећер ринфуз пак 1кг</v>
          </cell>
          <cell r="C161" t="str">
            <v>кг</v>
          </cell>
          <cell r="D161">
            <v>50</v>
          </cell>
        </row>
        <row r="162">
          <cell r="B162" t="str">
            <v>Сода бикарбона ринфуз</v>
          </cell>
          <cell r="C162" t="str">
            <v>кг</v>
          </cell>
          <cell r="D162">
            <v>60</v>
          </cell>
        </row>
        <row r="163">
          <cell r="B163" t="str">
            <v>Лимунтус 10 гр</v>
          </cell>
          <cell r="C163" t="str">
            <v>кесице</v>
          </cell>
          <cell r="D163">
            <v>100</v>
          </cell>
        </row>
        <row r="164">
          <cell r="B164" t="str">
            <v>Бибер  млевени ринфуз</v>
          </cell>
          <cell r="C164" t="str">
            <v>кг</v>
          </cell>
          <cell r="D164">
            <v>5</v>
          </cell>
        </row>
        <row r="165">
          <cell r="B165" t="str">
            <v>Сенф 1/1 кг кантица</v>
          </cell>
          <cell r="C165" t="str">
            <v>ком</v>
          </cell>
          <cell r="D165">
            <v>80</v>
          </cell>
        </row>
        <row r="166">
          <cell r="B166" t="str">
            <v>Кафа Гранд голд /одговар (меш.арабика и робуста)</v>
          </cell>
          <cell r="C166" t="str">
            <v>кг</v>
          </cell>
          <cell r="D166">
            <v>50</v>
          </cell>
        </row>
        <row r="167">
          <cell r="B167" t="str">
            <v>Кисела вода Минаква  пет амбалажа 2 л</v>
          </cell>
          <cell r="C167" t="str">
            <v>ком</v>
          </cell>
          <cell r="D167">
            <v>150</v>
          </cell>
        </row>
        <row r="168">
          <cell r="B168" t="str">
            <v>Сладолед у праху пак 2 кг</v>
          </cell>
          <cell r="C168" t="str">
            <v>кг</v>
          </cell>
          <cell r="D168">
            <v>30</v>
          </cell>
        </row>
        <row r="169">
          <cell r="B169" t="str">
            <v>Чоколада Милка млечна 100 гр</v>
          </cell>
          <cell r="C169" t="str">
            <v>ком</v>
          </cell>
          <cell r="D169">
            <v>100</v>
          </cell>
        </row>
        <row r="170">
          <cell r="B170" t="str">
            <v>Чоколада Најлепше жеље млечна100гр</v>
          </cell>
          <cell r="C170" t="str">
            <v>ком</v>
          </cell>
          <cell r="D170">
            <v>100</v>
          </cell>
        </row>
        <row r="171">
          <cell r="B171" t="str">
            <v>Мед ливадски 1/1 кг</v>
          </cell>
          <cell r="C171" t="str">
            <v>ком</v>
          </cell>
          <cell r="D171">
            <v>50</v>
          </cell>
        </row>
        <row r="172">
          <cell r="B172" t="str">
            <v>Мед багремов 1/1 кг</v>
          </cell>
          <cell r="C172" t="str">
            <v>ком</v>
          </cell>
          <cell r="D172">
            <v>200</v>
          </cell>
        </row>
        <row r="173">
          <cell r="B173" t="str">
            <v>Мед хотелски 25г</v>
          </cell>
          <cell r="C173" t="str">
            <v>ком</v>
          </cell>
          <cell r="D173">
            <v>15000</v>
          </cell>
        </row>
        <row r="174">
          <cell r="B174" t="str">
            <v>Мармелада хотелско паковање 25г</v>
          </cell>
          <cell r="C174" t="str">
            <v>ком</v>
          </cell>
          <cell r="D174">
            <v>15000</v>
          </cell>
        </row>
        <row r="175">
          <cell r="B175" t="str">
            <v xml:space="preserve">Кока кола, пет 2/1, </v>
          </cell>
          <cell r="C175" t="str">
            <v>ком</v>
          </cell>
          <cell r="D175">
            <v>200</v>
          </cell>
        </row>
        <row r="176">
          <cell r="B176" t="str">
            <v>Фанта,  пет 2/1,</v>
          </cell>
          <cell r="C176" t="str">
            <v>ком</v>
          </cell>
          <cell r="D176">
            <v>200</v>
          </cell>
        </row>
        <row r="177">
          <cell r="B177" t="str">
            <v>Синалко пет 2/1</v>
          </cell>
          <cell r="C177" t="str">
            <v>ком</v>
          </cell>
          <cell r="D177">
            <v>100</v>
          </cell>
        </row>
        <row r="178">
          <cell r="B178" t="str">
            <v>Сок негазирани пет амбалажа 0,5л</v>
          </cell>
          <cell r="C178" t="str">
            <v>ком</v>
          </cell>
          <cell r="D178">
            <v>800</v>
          </cell>
        </row>
        <row r="179">
          <cell r="B179" t="str">
            <v>Чипс 40 гр</v>
          </cell>
          <cell r="C179" t="str">
            <v>ком</v>
          </cell>
          <cell r="D179">
            <v>50</v>
          </cell>
        </row>
        <row r="180">
          <cell r="B180" t="str">
            <v>Чипс 150 гр</v>
          </cell>
          <cell r="C180" t="str">
            <v xml:space="preserve">ком </v>
          </cell>
          <cell r="D180">
            <v>550</v>
          </cell>
        </row>
        <row r="181">
          <cell r="B181" t="str">
            <v>Штрудлице пак 240 гр</v>
          </cell>
          <cell r="C181" t="str">
            <v>ком</v>
          </cell>
          <cell r="D181">
            <v>120</v>
          </cell>
        </row>
        <row r="182">
          <cell r="B182" t="str">
            <v>Мусли пак 0,500 до 1 кг</v>
          </cell>
          <cell r="C182" t="str">
            <v>кг</v>
          </cell>
          <cell r="D182">
            <v>50</v>
          </cell>
        </row>
        <row r="183">
          <cell r="B183" t="str">
            <v>Соја љуспице пак 2кг</v>
          </cell>
          <cell r="C183" t="str">
            <v>кг</v>
          </cell>
          <cell r="D183">
            <v>60</v>
          </cell>
        </row>
        <row r="184">
          <cell r="B184" t="str">
            <v>Оригано 5гр</v>
          </cell>
          <cell r="C184" t="str">
            <v>кесице</v>
          </cell>
          <cell r="D184">
            <v>100</v>
          </cell>
        </row>
        <row r="185">
          <cell r="B185" t="str">
            <v>Чоколада за кување Бамби/одговар.</v>
          </cell>
          <cell r="C185" t="str">
            <v>кг</v>
          </cell>
          <cell r="D185">
            <v>40</v>
          </cell>
        </row>
        <row r="186">
          <cell r="B186" t="str">
            <v>Мармелада 3/1 кг кантица „Будимка“ или „Дуга“ /одговар.</v>
          </cell>
          <cell r="C186" t="str">
            <v>ком</v>
          </cell>
          <cell r="D186">
            <v>50</v>
          </cell>
        </row>
        <row r="187">
          <cell r="B187" t="str">
            <v>Еурокрем пак 1 кг „</v>
          </cell>
          <cell r="C187" t="str">
            <v>ком</v>
          </cell>
          <cell r="D187">
            <v>20</v>
          </cell>
        </row>
        <row r="188">
          <cell r="B188" t="str">
            <v xml:space="preserve">Какао </v>
          </cell>
          <cell r="C188" t="str">
            <v>кг</v>
          </cell>
          <cell r="D188">
            <v>10</v>
          </cell>
        </row>
        <row r="189">
          <cell r="B189" t="str">
            <v>Желе бонбоне</v>
          </cell>
          <cell r="C189" t="str">
            <v>кг</v>
          </cell>
          <cell r="D189">
            <v>5</v>
          </cell>
        </row>
        <row r="190">
          <cell r="B190" t="str">
            <v>Воћне бонбоне лив. кесица100 гр</v>
          </cell>
          <cell r="C190" t="str">
            <v>ком</v>
          </cell>
          <cell r="D190">
            <v>600</v>
          </cell>
        </row>
        <row r="191">
          <cell r="B191" t="str">
            <v>Ментол бонбоне лив. кесица100 гр</v>
          </cell>
          <cell r="C191" t="str">
            <v>ком</v>
          </cell>
          <cell r="D191">
            <v>600</v>
          </cell>
        </row>
        <row r="192">
          <cell r="B192" t="str">
            <v>Наполитанке разне пак 200 гр</v>
          </cell>
          <cell r="C192" t="str">
            <v>ком</v>
          </cell>
          <cell r="D192">
            <v>400</v>
          </cell>
        </row>
        <row r="193">
          <cell r="B193" t="str">
            <v>Смоки 50 гр</v>
          </cell>
          <cell r="C193" t="str">
            <v>ком</v>
          </cell>
          <cell r="D193">
            <v>100</v>
          </cell>
        </row>
        <row r="194">
          <cell r="B194" t="str">
            <v>Смоки 150 гр</v>
          </cell>
          <cell r="C194" t="str">
            <v>ком</v>
          </cell>
          <cell r="D194">
            <v>600</v>
          </cell>
        </row>
        <row r="195">
          <cell r="B195" t="str">
            <v>Штапићи/грисини прима пак 45 гр</v>
          </cell>
          <cell r="C195" t="str">
            <v>ком</v>
          </cell>
          <cell r="D195">
            <v>200</v>
          </cell>
        </row>
        <row r="196">
          <cell r="B196" t="str">
            <v>Крекери пак 100 гр</v>
          </cell>
          <cell r="C196" t="str">
            <v>ком</v>
          </cell>
          <cell r="D196">
            <v>120</v>
          </cell>
        </row>
        <row r="197">
          <cell r="B197" t="str">
            <v>Munchmallow пак 105 гр</v>
          </cell>
          <cell r="C197" t="str">
            <v>ком</v>
          </cell>
          <cell r="D197">
            <v>400</v>
          </cell>
        </row>
        <row r="198">
          <cell r="B198" t="str">
            <v>Пиво светло лименка 0,5</v>
          </cell>
          <cell r="C198" t="str">
            <v>ком</v>
          </cell>
          <cell r="D198">
            <v>600</v>
          </cell>
        </row>
        <row r="199">
          <cell r="B199" t="str">
            <v xml:space="preserve">Вода негазирана ПЕТ амбалажа 0,5 </v>
          </cell>
          <cell r="C199" t="str">
            <v>ком</v>
          </cell>
          <cell r="D199">
            <v>3000</v>
          </cell>
        </row>
        <row r="200">
          <cell r="B200" t="str">
            <v>Сок наранџа (orange juice), бресква, боров. 100%, без додатака конз., вештачких боја, амбалажа тетра брик асептик 2/1л</v>
          </cell>
          <cell r="C200" t="str">
            <v>ком.</v>
          </cell>
          <cell r="D200">
            <v>60</v>
          </cell>
        </row>
        <row r="201">
          <cell r="B201" t="str">
            <v>Чај у пак. од 20 врећица/разни 20 гр</v>
          </cell>
          <cell r="C201" t="str">
            <v>кутија</v>
          </cell>
          <cell r="D201">
            <v>80</v>
          </cell>
        </row>
        <row r="202">
          <cell r="B202" t="str">
            <v>Жито белија пак. кг</v>
          </cell>
          <cell r="C202" t="str">
            <v>кг</v>
          </cell>
          <cell r="D202">
            <v>80</v>
          </cell>
        </row>
        <row r="203">
          <cell r="B203" t="str">
            <v>Цедевита наранџа пак 1кг</v>
          </cell>
          <cell r="C203" t="str">
            <v>кг</v>
          </cell>
          <cell r="D203">
            <v>5</v>
          </cell>
        </row>
        <row r="204">
          <cell r="B204" t="str">
            <v xml:space="preserve">Крем банане </v>
          </cell>
          <cell r="C204" t="str">
            <v>ком</v>
          </cell>
          <cell r="D204">
            <v>1200</v>
          </cell>
        </row>
        <row r="205">
          <cell r="B205" t="str">
            <v>Плазма кекс пак 75 гр</v>
          </cell>
          <cell r="C205" t="str">
            <v>ком</v>
          </cell>
          <cell r="D205">
            <v>500</v>
          </cell>
        </row>
        <row r="206">
          <cell r="B206" t="str">
            <v>Плазма кекс пак 150 гр</v>
          </cell>
          <cell r="C206" t="str">
            <v>ком</v>
          </cell>
          <cell r="D206">
            <v>50</v>
          </cell>
        </row>
        <row r="207">
          <cell r="B207" t="str">
            <v>Јаффа пак 150 гр</v>
          </cell>
          <cell r="C207" t="str">
            <v>ком</v>
          </cell>
          <cell r="D207">
            <v>300</v>
          </cell>
        </row>
        <row r="208">
          <cell r="B208" t="str">
            <v>Готове коре за торту тамне пак 700 гр</v>
          </cell>
          <cell r="C208" t="str">
            <v>ком</v>
          </cell>
          <cell r="D208">
            <v>60</v>
          </cell>
        </row>
        <row r="209">
          <cell r="B209" t="str">
            <v>Тулумбе печене паковање кеса 20 ком</v>
          </cell>
          <cell r="C209" t="str">
            <v>пак</v>
          </cell>
          <cell r="D209">
            <v>200</v>
          </cell>
        </row>
        <row r="210">
          <cell r="B210" t="str">
            <v xml:space="preserve">Куркума </v>
          </cell>
          <cell r="C210" t="str">
            <v>кг</v>
          </cell>
          <cell r="D210">
            <v>1</v>
          </cell>
        </row>
        <row r="211">
          <cell r="B211" t="str">
            <v xml:space="preserve">Суве смокве </v>
          </cell>
          <cell r="C211" t="str">
            <v>кг</v>
          </cell>
          <cell r="D211">
            <v>8</v>
          </cell>
        </row>
        <row r="212">
          <cell r="B212" t="str">
            <v>Суве кајсије</v>
          </cell>
          <cell r="C212" t="str">
            <v>кг</v>
          </cell>
          <cell r="D212">
            <v>4</v>
          </cell>
        </row>
        <row r="213">
          <cell r="B213" t="str">
            <v>Суве шљиве без кошчица</v>
          </cell>
          <cell r="C213" t="str">
            <v>кг</v>
          </cell>
          <cell r="D213">
            <v>40</v>
          </cell>
        </row>
        <row r="214">
          <cell r="B214" t="str">
            <v>Обланде паковање 210 гр</v>
          </cell>
          <cell r="C214" t="str">
            <v>пак</v>
          </cell>
          <cell r="D214">
            <v>200</v>
          </cell>
        </row>
        <row r="215">
          <cell r="B215" t="str">
            <v>Ситни домаћи колачи пак  1 кг</v>
          </cell>
          <cell r="C215" t="str">
            <v>кг</v>
          </cell>
          <cell r="D215">
            <v>25</v>
          </cell>
        </row>
        <row r="216">
          <cell r="B216" t="str">
            <v>Рен теглица 200 гр</v>
          </cell>
          <cell r="C216" t="str">
            <v>ком</v>
          </cell>
          <cell r="D216">
            <v>80</v>
          </cell>
        </row>
        <row r="217">
          <cell r="B217" t="str">
            <v>Бели лук у праху ринфуз</v>
          </cell>
          <cell r="C217" t="str">
            <v>кг</v>
          </cell>
          <cell r="D217">
            <v>2</v>
          </cell>
        </row>
        <row r="218">
          <cell r="B218" t="str">
            <v>Инстант пире ринфуз пак 5 кг</v>
          </cell>
          <cell r="C218" t="str">
            <v>кг</v>
          </cell>
          <cell r="D218">
            <v>300</v>
          </cell>
        </row>
        <row r="219">
          <cell r="B219" t="str">
            <v>Кисели краставчићи конзерва 5/1</v>
          </cell>
          <cell r="C219" t="str">
            <v>ком</v>
          </cell>
          <cell r="D219">
            <v>50</v>
          </cell>
        </row>
        <row r="220">
          <cell r="B220" t="str">
            <v>Смрзнута жута боранија Пак. 10/1</v>
          </cell>
          <cell r="C220" t="str">
            <v>кг</v>
          </cell>
          <cell r="D220">
            <v>100</v>
          </cell>
        </row>
        <row r="221">
          <cell r="B221" t="str">
            <v>Смрзнути грашак Пак. 10/1</v>
          </cell>
          <cell r="C221" t="str">
            <v>кг</v>
          </cell>
          <cell r="D221">
            <v>100</v>
          </cell>
        </row>
        <row r="222">
          <cell r="B222" t="str">
            <v xml:space="preserve">Смрзнути спанаћ </v>
          </cell>
          <cell r="C222" t="str">
            <v>кг</v>
          </cell>
          <cell r="D222">
            <v>30</v>
          </cell>
        </row>
        <row r="223">
          <cell r="B223" t="str">
            <v>Нес кафа лименка 250 гр</v>
          </cell>
          <cell r="C223" t="str">
            <v>ком</v>
          </cell>
          <cell r="D223">
            <v>8</v>
          </cell>
        </row>
        <row r="224">
          <cell r="B224" t="str">
            <v>Фарба за јаја кесице</v>
          </cell>
          <cell r="C224" t="str">
            <v>ком</v>
          </cell>
          <cell r="D224">
            <v>100</v>
          </cell>
        </row>
        <row r="225">
          <cell r="B225" t="str">
            <v>Смрзнути помфрит димензије  10×10mm пак. 2,5 кг</v>
          </cell>
          <cell r="C225" t="str">
            <v>кг</v>
          </cell>
          <cell r="D225">
            <v>100</v>
          </cell>
        </row>
        <row r="226">
          <cell r="B226" t="str">
            <v>Цвекла 5/1 лименка</v>
          </cell>
          <cell r="C226" t="str">
            <v>ком</v>
          </cell>
          <cell r="D226">
            <v>30</v>
          </cell>
        </row>
        <row r="227">
          <cell r="B227" t="str">
            <v>Ајвар  5/1</v>
          </cell>
          <cell r="C227" t="str">
            <v>ком</v>
          </cell>
          <cell r="D227">
            <v>30</v>
          </cell>
        </row>
        <row r="228">
          <cell r="B228" t="str">
            <v>Ђувеч 5/1</v>
          </cell>
          <cell r="C228" t="str">
            <v>ком</v>
          </cell>
          <cell r="D228">
            <v>30</v>
          </cell>
        </row>
        <row r="229">
          <cell r="B229" t="str">
            <v>Паприка филет 5/1</v>
          </cell>
          <cell r="C229" t="str">
            <v>ком</v>
          </cell>
          <cell r="D229">
            <v>30</v>
          </cell>
        </row>
        <row r="230">
          <cell r="B230" t="str">
            <v>Свињски врат свеж,без коске</v>
          </cell>
          <cell r="C230" t="str">
            <v>кг</v>
          </cell>
          <cell r="D230">
            <v>30</v>
          </cell>
        </row>
        <row r="231">
          <cell r="B231" t="str">
            <v>Свињска ребра свежа сечена</v>
          </cell>
          <cell r="C231" t="str">
            <v>кг</v>
          </cell>
          <cell r="D231">
            <v>30</v>
          </cell>
        </row>
        <row r="232">
          <cell r="B232" t="str">
            <v xml:space="preserve">Паприка у павлаци,златиборац 1/1 </v>
          </cell>
          <cell r="C232" t="str">
            <v>ком</v>
          </cell>
          <cell r="D232">
            <v>20</v>
          </cell>
        </row>
        <row r="233">
          <cell r="B233" t="str">
            <v>Алева туцана 1/1</v>
          </cell>
          <cell r="C233" t="str">
            <v>кг</v>
          </cell>
          <cell r="D233">
            <v>5</v>
          </cell>
        </row>
        <row r="234">
          <cell r="B234" t="str">
            <v>Кечап 5/1</v>
          </cell>
          <cell r="C234" t="str">
            <v>ком</v>
          </cell>
          <cell r="D234">
            <v>30</v>
          </cell>
        </row>
        <row r="235">
          <cell r="B235" t="str">
            <v>Мешана салата 5/1</v>
          </cell>
          <cell r="C235" t="str">
            <v>ком</v>
          </cell>
          <cell r="D235">
            <v>350</v>
          </cell>
        </row>
        <row r="236">
          <cell r="B236" t="str">
            <v>Боранија 5/1</v>
          </cell>
          <cell r="C236" t="str">
            <v>ком</v>
          </cell>
          <cell r="D236">
            <v>500</v>
          </cell>
        </row>
        <row r="237">
          <cell r="B237" t="str">
            <v>Гашак 5/1</v>
          </cell>
          <cell r="C237" t="str">
            <v>ком</v>
          </cell>
          <cell r="D237">
            <v>500</v>
          </cell>
        </row>
        <row r="238">
          <cell r="B238" t="str">
            <v>Компот шљива 5/1</v>
          </cell>
          <cell r="C238" t="str">
            <v>ком</v>
          </cell>
          <cell r="D238">
            <v>300</v>
          </cell>
        </row>
        <row r="239">
          <cell r="B239" t="str">
            <v>Компот бресква 5/1</v>
          </cell>
          <cell r="C239" t="str">
            <v>ком</v>
          </cell>
          <cell r="D239">
            <v>300</v>
          </cell>
        </row>
        <row r="240">
          <cell r="B240" t="str">
            <v>Тортице о ла ла</v>
          </cell>
          <cell r="C240" t="str">
            <v>ком</v>
          </cell>
          <cell r="D240">
            <v>80</v>
          </cell>
        </row>
        <row r="241">
          <cell r="B241" t="str">
            <v>Презле 1/1</v>
          </cell>
          <cell r="C241" t="str">
            <v>кг</v>
          </cell>
          <cell r="D241">
            <v>100</v>
          </cell>
        </row>
        <row r="242">
          <cell r="B242" t="str">
            <v>Степ сок</v>
          </cell>
          <cell r="C242" t="str">
            <v>ком</v>
          </cell>
          <cell r="D242">
            <v>480</v>
          </cell>
        </row>
        <row r="243">
          <cell r="B243" t="str">
            <v>Сладолед у праху</v>
          </cell>
          <cell r="C243" t="str">
            <v>кг</v>
          </cell>
          <cell r="D243">
            <v>50</v>
          </cell>
        </row>
        <row r="244">
          <cell r="B244" t="str">
            <v>Звездице фида</v>
          </cell>
          <cell r="C244" t="str">
            <v>кг</v>
          </cell>
          <cell r="D244">
            <v>30</v>
          </cell>
        </row>
        <row r="245">
          <cell r="B245" t="str">
            <v>Мајонез Дијамант 1/1</v>
          </cell>
          <cell r="C245" t="str">
            <v>ком</v>
          </cell>
          <cell r="D245">
            <v>70</v>
          </cell>
        </row>
        <row r="246">
          <cell r="B246" t="str">
            <v xml:space="preserve">Смрзнути шећерац 10/1  </v>
          </cell>
          <cell r="C246" t="str">
            <v>кг</v>
          </cell>
          <cell r="D246">
            <v>100</v>
          </cell>
        </row>
        <row r="247">
          <cell r="B247" t="str">
            <v xml:space="preserve">Смрзнути ђувеч 10/1   </v>
          </cell>
          <cell r="C247" t="str">
            <v>кг</v>
          </cell>
          <cell r="D247">
            <v>300</v>
          </cell>
        </row>
        <row r="248">
          <cell r="B248" t="str">
            <v xml:space="preserve">Смрзнута мешавина за чорбу 10/1 </v>
          </cell>
          <cell r="C248" t="str">
            <v>кг</v>
          </cell>
          <cell r="D248">
            <v>150</v>
          </cell>
        </row>
        <row r="249">
          <cell r="B249" t="str">
            <v xml:space="preserve">Смрзнута мешавина за руску салату 10/1 </v>
          </cell>
          <cell r="C249" t="str">
            <v>кг</v>
          </cell>
          <cell r="D249">
            <v>150</v>
          </cell>
        </row>
        <row r="250">
          <cell r="B250" t="str">
            <v xml:space="preserve">Смрзнути карфиол 10/1  </v>
          </cell>
          <cell r="C250" t="str">
            <v>кг</v>
          </cell>
          <cell r="D250">
            <v>150</v>
          </cell>
        </row>
        <row r="251">
          <cell r="B251" t="str">
            <v xml:space="preserve">Смрзнути броколи 10/1 </v>
          </cell>
          <cell r="C251" t="str">
            <v>кг</v>
          </cell>
          <cell r="D251">
            <v>140</v>
          </cell>
        </row>
        <row r="252">
          <cell r="B252" t="str">
            <v xml:space="preserve">Смрзнута царска мешавина 10/1 </v>
          </cell>
          <cell r="C252" t="str">
            <v>кг</v>
          </cell>
          <cell r="D252">
            <v>200</v>
          </cell>
        </row>
        <row r="253">
          <cell r="B253" t="str">
            <v xml:space="preserve">Смрзнута шаргарепа 10/1 </v>
          </cell>
          <cell r="C253" t="str">
            <v>кг</v>
          </cell>
          <cell r="D253">
            <v>100</v>
          </cell>
        </row>
        <row r="254">
          <cell r="B254" t="str">
            <v xml:space="preserve">Смрзнута паприка филет 10/1 </v>
          </cell>
          <cell r="C254" t="str">
            <v>кг</v>
          </cell>
          <cell r="D254">
            <v>400</v>
          </cell>
        </row>
        <row r="255">
          <cell r="B255" t="str">
            <v>Смрзнута паприка резана црвена 10/1</v>
          </cell>
          <cell r="C255" t="str">
            <v>кг</v>
          </cell>
          <cell r="D255">
            <v>400</v>
          </cell>
        </row>
        <row r="256">
          <cell r="B256" t="str">
            <v xml:space="preserve">Млеко у праху </v>
          </cell>
          <cell r="C256" t="str">
            <v>кг</v>
          </cell>
          <cell r="D256">
            <v>900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"/>
  <sheetViews>
    <sheetView tabSelected="1" topLeftCell="A253" zoomScale="90" zoomScaleNormal="90" workbookViewId="0">
      <selection activeCell="B96" sqref="B96"/>
    </sheetView>
  </sheetViews>
  <sheetFormatPr defaultRowHeight="15" x14ac:dyDescent="0.25"/>
  <cols>
    <col min="1" max="1" width="5.85546875" customWidth="1"/>
    <col min="2" max="2" width="46.140625" customWidth="1"/>
    <col min="3" max="3" width="8.7109375" customWidth="1"/>
    <col min="4" max="4" width="11.7109375" customWidth="1"/>
    <col min="5" max="5" width="12.7109375" customWidth="1"/>
    <col min="6" max="6" width="9" customWidth="1"/>
    <col min="7" max="7" width="13" customWidth="1"/>
    <col min="8" max="8" width="0.140625" hidden="1" customWidth="1"/>
    <col min="9" max="9" width="9.140625" hidden="1" customWidth="1"/>
    <col min="10" max="10" width="15.5703125" customWidth="1"/>
    <col min="11" max="11" width="0.140625" hidden="1" customWidth="1"/>
    <col min="12" max="12" width="0.28515625" hidden="1" customWidth="1"/>
    <col min="13" max="13" width="14.140625" customWidth="1"/>
    <col min="14" max="14" width="9.140625" hidden="1" customWidth="1"/>
    <col min="15" max="15" width="0.140625" hidden="1" customWidth="1"/>
    <col min="16" max="16" width="12.28515625" customWidth="1"/>
    <col min="17" max="17" width="11.7109375" customWidth="1"/>
  </cols>
  <sheetData>
    <row r="1" spans="1:16" ht="64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39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96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6" ht="33.75" customHeight="1" thickBot="1" x14ac:dyDescent="0.3">
      <c r="A5" s="5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5" t="s">
        <v>8</v>
      </c>
      <c r="G5" s="5" t="s">
        <v>9</v>
      </c>
      <c r="H5" s="7"/>
      <c r="I5" s="7"/>
      <c r="J5" s="5" t="s">
        <v>10</v>
      </c>
      <c r="K5" s="7"/>
      <c r="L5" s="7"/>
      <c r="M5" s="5" t="s">
        <v>11</v>
      </c>
      <c r="N5" s="5"/>
      <c r="O5" s="8"/>
      <c r="P5" s="9"/>
    </row>
    <row r="6" spans="1:16" ht="16.5" thickTop="1" thickBot="1" x14ac:dyDescent="0.3">
      <c r="A6" s="5"/>
      <c r="B6" s="5"/>
      <c r="C6" s="5"/>
      <c r="D6" s="6"/>
      <c r="E6" s="5"/>
      <c r="F6" s="5"/>
      <c r="G6" s="5"/>
      <c r="H6" s="7"/>
      <c r="I6" s="7"/>
      <c r="J6" s="5"/>
      <c r="K6" s="7"/>
      <c r="L6" s="7"/>
      <c r="M6" s="5"/>
      <c r="N6" s="5"/>
      <c r="O6" s="8"/>
      <c r="P6" s="9"/>
    </row>
    <row r="7" spans="1:16" ht="16.5" customHeight="1" thickTop="1" thickBot="1" x14ac:dyDescent="0.3">
      <c r="A7" s="5"/>
      <c r="B7" s="5"/>
      <c r="C7" s="5"/>
      <c r="D7" s="6"/>
      <c r="E7" s="5"/>
      <c r="F7" s="5"/>
      <c r="G7" s="5"/>
      <c r="H7" s="10"/>
      <c r="I7" s="10"/>
      <c r="J7" s="5"/>
      <c r="K7" s="10"/>
      <c r="L7" s="10"/>
      <c r="M7" s="5"/>
      <c r="N7" s="5"/>
      <c r="O7" s="8"/>
      <c r="P7" s="9"/>
    </row>
    <row r="8" spans="1:16" ht="15.6" customHeight="1" thickTop="1" thickBot="1" x14ac:dyDescent="0.3">
      <c r="A8" s="11">
        <v>1</v>
      </c>
      <c r="B8" s="11">
        <v>2</v>
      </c>
      <c r="C8" s="11">
        <v>3</v>
      </c>
      <c r="D8" s="12">
        <v>4</v>
      </c>
      <c r="E8" s="11">
        <v>5</v>
      </c>
      <c r="F8" s="11">
        <v>6</v>
      </c>
      <c r="G8" s="11">
        <v>7</v>
      </c>
      <c r="H8" s="11"/>
      <c r="I8" s="11"/>
      <c r="J8" s="11">
        <v>8</v>
      </c>
      <c r="K8" s="11"/>
      <c r="L8" s="13"/>
      <c r="M8" s="14">
        <v>9</v>
      </c>
      <c r="N8" s="14"/>
      <c r="O8" s="15"/>
      <c r="P8" s="9"/>
    </row>
    <row r="9" spans="1:16" ht="51.75" customHeight="1" thickTop="1" x14ac:dyDescent="0.25">
      <c r="A9" s="16">
        <v>1</v>
      </c>
      <c r="B9" s="17" t="str">
        <f>[1]Sheet3!B2</f>
        <v>Шницла/свињски бут бк, маx. 5% масти,очишћено од масног везивног ткива, ружичасто-црвене боје,прва категорија), паковано по 5 кг</v>
      </c>
      <c r="C9" s="18" t="str">
        <f>[1]Sheet3!C2</f>
        <v>кг</v>
      </c>
      <c r="D9" s="19">
        <f>[1]Sheet3!D2</f>
        <v>200</v>
      </c>
      <c r="E9" s="20"/>
      <c r="F9" s="17"/>
      <c r="G9" s="20"/>
      <c r="H9" s="20"/>
      <c r="I9" s="20"/>
      <c r="J9" s="20"/>
      <c r="K9" s="20"/>
      <c r="L9" s="21"/>
      <c r="M9" s="20"/>
      <c r="N9" s="17"/>
      <c r="O9" s="22"/>
    </row>
    <row r="10" spans="1:16" ht="24.75" customHeight="1" x14ac:dyDescent="0.25">
      <c r="A10" s="16">
        <v>2</v>
      </c>
      <c r="B10" s="23" t="str">
        <f>[1]Sheet3!B3</f>
        <v>Млевено месо/свињско плећка, паковано по 2,5 кг</v>
      </c>
      <c r="C10" s="24" t="str">
        <f>[1]Sheet3!C3</f>
        <v>кг</v>
      </c>
      <c r="D10" s="25">
        <f>[1]Sheet3!D3</f>
        <v>150</v>
      </c>
      <c r="E10" s="26"/>
      <c r="F10" s="27"/>
      <c r="G10" s="20"/>
      <c r="H10" s="28"/>
      <c r="I10" s="28"/>
      <c r="J10" s="20"/>
      <c r="K10" s="28"/>
      <c r="L10" s="29"/>
      <c r="M10" s="20"/>
      <c r="N10" s="17" t="e">
        <f>#REF!*H10</f>
        <v>#REF!</v>
      </c>
      <c r="O10" s="30"/>
    </row>
    <row r="11" spans="1:16" ht="45.75" customHeight="1" x14ac:dyDescent="0.25">
      <c r="A11" s="16">
        <v>3</v>
      </c>
      <c r="B11" s="23" t="str">
        <f>[1]Sheet3!B4</f>
        <v>Коцка/ свињско, плећка бк, очишћено од масног везивног ткива, ружичасто-црвене боје,прва категорија), паковано по 5 кг</v>
      </c>
      <c r="C11" s="24" t="str">
        <f>[1]Sheet3!C4</f>
        <v>кг</v>
      </c>
      <c r="D11" s="25">
        <f>[1]Sheet3!D4</f>
        <v>170</v>
      </c>
      <c r="E11" s="28"/>
      <c r="F11" s="27"/>
      <c r="G11" s="20"/>
      <c r="H11" s="28"/>
      <c r="I11" s="28"/>
      <c r="J11" s="20"/>
      <c r="K11" s="28"/>
      <c r="L11" s="29"/>
      <c r="M11" s="20"/>
      <c r="N11" s="17" t="e">
        <f>#REF!*H11</f>
        <v>#REF!</v>
      </c>
      <c r="O11" s="30"/>
    </row>
    <row r="12" spans="1:16" ht="32.25" customHeight="1" x14ac:dyDescent="0.25">
      <c r="A12" s="16">
        <v>4</v>
      </c>
      <c r="B12" s="23" t="str">
        <f>[1]Sheet3!B5</f>
        <v>Коцка/јунећи бут, очишћено од масног везивног ткива, паковано по 5 кг</v>
      </c>
      <c r="C12" s="24" t="str">
        <f>[1]Sheet3!C5</f>
        <v>кг</v>
      </c>
      <c r="D12" s="25">
        <f>[1]Sheet3!D5</f>
        <v>170</v>
      </c>
      <c r="E12" s="26"/>
      <c r="F12" s="27"/>
      <c r="G12" s="20"/>
      <c r="H12" s="28"/>
      <c r="I12" s="28"/>
      <c r="J12" s="20"/>
      <c r="K12" s="28"/>
      <c r="L12" s="29"/>
      <c r="M12" s="20"/>
      <c r="N12" s="17" t="e">
        <f>#REF!*H12</f>
        <v>#REF!</v>
      </c>
      <c r="O12" s="30"/>
    </row>
    <row r="13" spans="1:16" ht="30" customHeight="1" x14ac:dyDescent="0.25">
      <c r="A13" s="16">
        <v>5</v>
      </c>
      <c r="B13" s="23" t="str">
        <f>[1]Sheet3!B6</f>
        <v>Млевено месо/јунеће плећка, паковано по 2,5 кг</v>
      </c>
      <c r="C13" s="24" t="str">
        <f>[1]Sheet3!C6</f>
        <v>кг</v>
      </c>
      <c r="D13" s="25">
        <f>[1]Sheet3!D6</f>
        <v>150</v>
      </c>
      <c r="E13" s="28"/>
      <c r="F13" s="27"/>
      <c r="G13" s="20"/>
      <c r="H13" s="28"/>
      <c r="I13" s="28"/>
      <c r="J13" s="20"/>
      <c r="K13" s="28"/>
      <c r="L13" s="29"/>
      <c r="M13" s="20"/>
      <c r="N13" s="17" t="e">
        <f>#REF!*H13</f>
        <v>#REF!</v>
      </c>
      <c r="O13" s="30"/>
    </row>
    <row r="14" spans="1:16" ht="36.75" customHeight="1" x14ac:dyDescent="0.25">
      <c r="A14" s="16">
        <v>6</v>
      </c>
      <c r="B14" s="27" t="str">
        <f>[1]Sheet3!B8</f>
        <v>Прасеће печење (до 25 кг тежина живе мере прасића) сечено</v>
      </c>
      <c r="C14" s="31" t="str">
        <f>[1]Sheet3!C8</f>
        <v>кг</v>
      </c>
      <c r="D14" s="32">
        <f>[1]Sheet3!D8</f>
        <v>30</v>
      </c>
      <c r="E14" s="28"/>
      <c r="F14" s="27"/>
      <c r="G14" s="20"/>
      <c r="H14" s="28"/>
      <c r="I14" s="28"/>
      <c r="J14" s="20"/>
      <c r="K14" s="28"/>
      <c r="L14" s="29"/>
      <c r="M14" s="20"/>
      <c r="N14" s="17" t="e">
        <f>#REF!*H14</f>
        <v>#REF!</v>
      </c>
      <c r="O14" s="30"/>
    </row>
    <row r="15" spans="1:16" ht="22.9" customHeight="1" x14ac:dyDescent="0.25">
      <c r="A15" s="16">
        <v>7</v>
      </c>
      <c r="B15" s="23" t="str">
        <f>[1]Sheet3!B9</f>
        <v>Ћевапи (свињско месо)</v>
      </c>
      <c r="C15" s="31" t="str">
        <f>[1]Sheet3!C9</f>
        <v>кг</v>
      </c>
      <c r="D15" s="33">
        <f>[1]Sheet3!D9</f>
        <v>50</v>
      </c>
      <c r="E15" s="26"/>
      <c r="F15" s="27"/>
      <c r="G15" s="20"/>
      <c r="H15" s="28"/>
      <c r="I15" s="28"/>
      <c r="J15" s="20"/>
      <c r="K15" s="28"/>
      <c r="L15" s="29"/>
      <c r="M15" s="20"/>
      <c r="N15" s="17" t="e">
        <f>#REF!*H15</f>
        <v>#REF!</v>
      </c>
      <c r="O15" s="30"/>
    </row>
    <row r="16" spans="1:16" ht="26.45" customHeight="1" x14ac:dyDescent="0.25">
      <c r="A16" s="16">
        <v>8</v>
      </c>
      <c r="B16" s="34" t="str">
        <f>[1]Sheet3!B10</f>
        <v>Пљескавице (свињско месо)</v>
      </c>
      <c r="C16" s="31" t="str">
        <f>[1]Sheet3!C10</f>
        <v>кг</v>
      </c>
      <c r="D16" s="32">
        <f>[1]Sheet3!D10</f>
        <v>400</v>
      </c>
      <c r="E16" s="28"/>
      <c r="F16" s="27"/>
      <c r="G16" s="20"/>
      <c r="H16" s="28"/>
      <c r="I16" s="28"/>
      <c r="J16" s="20"/>
      <c r="K16" s="28"/>
      <c r="L16" s="29"/>
      <c r="M16" s="20"/>
      <c r="N16" s="17" t="e">
        <f>#REF!*H16</f>
        <v>#REF!</v>
      </c>
      <c r="O16" s="30"/>
    </row>
    <row r="17" spans="1:15" ht="15.6" customHeight="1" x14ac:dyDescent="0.25">
      <c r="A17" s="16">
        <v>9</v>
      </c>
      <c r="B17" s="27" t="str">
        <f>[1]Sheet3!B11</f>
        <v>Свињска маст паковање 1 кг</v>
      </c>
      <c r="C17" s="31" t="str">
        <f>[1]Sheet3!C11</f>
        <v>кг</v>
      </c>
      <c r="D17" s="32">
        <f>[1]Sheet3!D11</f>
        <v>500</v>
      </c>
      <c r="E17" s="28"/>
      <c r="F17" s="27"/>
      <c r="G17" s="20"/>
      <c r="H17" s="28"/>
      <c r="I17" s="28"/>
      <c r="J17" s="20"/>
      <c r="K17" s="28"/>
      <c r="L17" s="29"/>
      <c r="M17" s="20"/>
      <c r="N17" s="17" t="e">
        <f>#REF!*H17</f>
        <v>#REF!</v>
      </c>
      <c r="O17" s="30"/>
    </row>
    <row r="18" spans="1:15" ht="22.9" customHeight="1" x14ac:dyDescent="0.25">
      <c r="A18" s="16">
        <v>10</v>
      </c>
      <c r="B18" s="27" t="str">
        <f>[1]Sheet3!B12</f>
        <v>Свињски ласк каре</v>
      </c>
      <c r="C18" s="31" t="str">
        <f>[1]Sheet3!C12</f>
        <v>кг</v>
      </c>
      <c r="D18" s="32">
        <f>[1]Sheet3!D12</f>
        <v>300</v>
      </c>
      <c r="E18" s="20"/>
      <c r="F18" s="27"/>
      <c r="G18" s="20"/>
      <c r="H18" s="28"/>
      <c r="I18" s="28"/>
      <c r="J18" s="20"/>
      <c r="K18" s="28"/>
      <c r="L18" s="29"/>
      <c r="M18" s="20"/>
      <c r="N18" s="17" t="e">
        <f>#REF!*H18</f>
        <v>#REF!</v>
      </c>
      <c r="O18" s="30"/>
    </row>
    <row r="19" spans="1:15" ht="22.9" customHeight="1" x14ac:dyDescent="0.25">
      <c r="A19" s="16">
        <v>11</v>
      </c>
      <c r="B19" s="27" t="str">
        <f>[1]Sheet3!B13</f>
        <v>Свињски шол</v>
      </c>
      <c r="C19" s="31" t="str">
        <f>[1]Sheet3!C13</f>
        <v>кг</v>
      </c>
      <c r="D19" s="32">
        <f>[1]Sheet3!D13</f>
        <v>400</v>
      </c>
      <c r="E19" s="28"/>
      <c r="F19" s="27"/>
      <c r="G19" s="20"/>
      <c r="H19" s="28"/>
      <c r="I19" s="28"/>
      <c r="J19" s="20"/>
      <c r="K19" s="28"/>
      <c r="L19" s="29"/>
      <c r="M19" s="20"/>
      <c r="N19" s="17" t="e">
        <f>#REF!*H19</f>
        <v>#REF!</v>
      </c>
      <c r="O19" s="30"/>
    </row>
    <row r="20" spans="1:15" ht="22.9" customHeight="1" x14ac:dyDescent="0.25">
      <c r="A20" s="16">
        <v>12</v>
      </c>
      <c r="B20" s="23" t="str">
        <f>[1]Sheet3!B14</f>
        <v>Јунећи врат</v>
      </c>
      <c r="C20" s="31" t="str">
        <f>[1]Sheet3!C14</f>
        <v>кг</v>
      </c>
      <c r="D20" s="32">
        <f>[1]Sheet3!D14</f>
        <v>300</v>
      </c>
      <c r="E20" s="28"/>
      <c r="F20" s="27"/>
      <c r="G20" s="20"/>
      <c r="H20" s="28"/>
      <c r="I20" s="28"/>
      <c r="J20" s="20"/>
      <c r="K20" s="28"/>
      <c r="L20" s="29"/>
      <c r="M20" s="20"/>
      <c r="N20" s="17" t="e">
        <f>#REF!*H20</f>
        <v>#REF!</v>
      </c>
      <c r="O20" s="30"/>
    </row>
    <row r="21" spans="1:15" ht="22.9" customHeight="1" x14ac:dyDescent="0.25">
      <c r="A21" s="16">
        <v>13</v>
      </c>
      <c r="B21" s="27" t="str">
        <f>[1]Sheet3!B15</f>
        <v>Јунећи шол</v>
      </c>
      <c r="C21" s="31" t="str">
        <f>[1]Sheet3!C15</f>
        <v>кг</v>
      </c>
      <c r="D21" s="32">
        <f>[1]Sheet3!D15</f>
        <v>400</v>
      </c>
      <c r="E21" s="28"/>
      <c r="F21" s="27"/>
      <c r="G21" s="20"/>
      <c r="H21" s="28"/>
      <c r="I21" s="28"/>
      <c r="J21" s="20"/>
      <c r="K21" s="28"/>
      <c r="L21" s="29"/>
      <c r="M21" s="20"/>
      <c r="N21" s="17" t="e">
        <f>#REF!*H21</f>
        <v>#REF!</v>
      </c>
      <c r="O21" s="30"/>
    </row>
    <row r="22" spans="1:15" ht="59.25" customHeight="1" x14ac:dyDescent="0.25">
      <c r="A22" s="16">
        <v>14</v>
      </c>
      <c r="B22" s="27" t="str">
        <f>[1]Sheet3!B16</f>
        <v>Виршла пилећа ринфуз, механички сепарисано пилеће месо, минимум 55%,садржај укупних протеина најмање 10% (Смањене енергетске вредности и низак садржај Nа (соли).)</v>
      </c>
      <c r="C22" s="31" t="str">
        <f>[1]Sheet3!C16</f>
        <v>кг</v>
      </c>
      <c r="D22" s="32">
        <f>[1]Sheet3!D16</f>
        <v>200</v>
      </c>
      <c r="E22" s="28"/>
      <c r="F22" s="27"/>
      <c r="G22" s="20"/>
      <c r="H22" s="28"/>
      <c r="I22" s="28"/>
      <c r="J22" s="20"/>
      <c r="K22" s="28"/>
      <c r="L22" s="29"/>
      <c r="M22" s="20"/>
      <c r="N22" s="17" t="e">
        <f>#REF!*H22</f>
        <v>#REF!</v>
      </c>
      <c r="O22" s="30"/>
    </row>
    <row r="23" spans="1:15" ht="22.9" customHeight="1" x14ac:dyDescent="0.25">
      <c r="A23" s="16">
        <v>15</v>
      </c>
      <c r="B23" s="23" t="str">
        <f>[1]Sheet3!B17</f>
        <v>Салама  алпска</v>
      </c>
      <c r="C23" s="24" t="str">
        <f>[1]Sheet3!C17</f>
        <v>кг</v>
      </c>
      <c r="D23" s="25">
        <f>[1]Sheet3!D17</f>
        <v>50</v>
      </c>
      <c r="E23" s="28"/>
      <c r="F23" s="27"/>
      <c r="G23" s="20"/>
      <c r="H23" s="28"/>
      <c r="I23" s="28"/>
      <c r="J23" s="20"/>
      <c r="K23" s="28"/>
      <c r="L23" s="29"/>
      <c r="M23" s="20"/>
      <c r="N23" s="17" t="e">
        <f>#REF!*H23</f>
        <v>#REF!</v>
      </c>
      <c r="O23" s="30"/>
    </row>
    <row r="24" spans="1:15" ht="23.45" customHeight="1" thickBot="1" x14ac:dyDescent="0.3">
      <c r="A24" s="16">
        <v>16</v>
      </c>
      <c r="B24" s="35" t="str">
        <f>[1]Sheet3!B18</f>
        <v>Салама пилећа прса</v>
      </c>
      <c r="C24" s="36" t="str">
        <f>[1]Sheet3!C18</f>
        <v>кг</v>
      </c>
      <c r="D24" s="37">
        <f>[1]Sheet3!D18</f>
        <v>100</v>
      </c>
      <c r="E24" s="38"/>
      <c r="F24" s="39"/>
      <c r="G24" s="20"/>
      <c r="H24" s="38"/>
      <c r="I24" s="38"/>
      <c r="J24" s="20"/>
      <c r="K24" s="38"/>
      <c r="L24" s="40"/>
      <c r="M24" s="20"/>
      <c r="N24" s="17" t="e">
        <f>#REF!*H24</f>
        <v>#REF!</v>
      </c>
      <c r="O24" s="30"/>
    </row>
    <row r="25" spans="1:15" ht="24" customHeight="1" thickTop="1" thickBot="1" x14ac:dyDescent="0.3">
      <c r="A25" s="16">
        <v>17</v>
      </c>
      <c r="B25" s="41" t="str">
        <f>[1]Sheet3!B19</f>
        <v>Сланина Хамбуршка</v>
      </c>
      <c r="C25" s="42" t="str">
        <f>[1]Sheet3!C19</f>
        <v>кг</v>
      </c>
      <c r="D25" s="43">
        <f>[1]Sheet3!D19</f>
        <v>100</v>
      </c>
      <c r="E25" s="44"/>
      <c r="F25" s="45"/>
      <c r="G25" s="20"/>
      <c r="H25" s="44"/>
      <c r="I25" s="44"/>
      <c r="J25" s="20"/>
      <c r="K25" s="44"/>
      <c r="L25" s="46"/>
      <c r="M25" s="20"/>
      <c r="N25" s="17" t="e">
        <f>#REF!*H25</f>
        <v>#REF!</v>
      </c>
      <c r="O25" s="47"/>
    </row>
    <row r="26" spans="1:15" ht="15.75" thickTop="1" x14ac:dyDescent="0.25">
      <c r="A26" s="16">
        <v>18</v>
      </c>
      <c r="B26" s="48" t="str">
        <f>[1]Sheet3!B20</f>
        <v>Сланина панчета</v>
      </c>
      <c r="C26" s="49" t="str">
        <f>[1]Sheet3!C20</f>
        <v>кг</v>
      </c>
      <c r="D26" s="50">
        <f>[1]Sheet3!D20</f>
        <v>400</v>
      </c>
      <c r="E26" s="20"/>
      <c r="F26" s="17"/>
      <c r="G26" s="20"/>
      <c r="H26" s="20"/>
      <c r="I26" s="20"/>
      <c r="J26" s="20"/>
      <c r="K26" s="20"/>
      <c r="L26" s="21"/>
      <c r="M26" s="20"/>
      <c r="N26" s="17" t="e">
        <f>#REF!*H26</f>
        <v>#REF!</v>
      </c>
      <c r="O26" s="47"/>
    </row>
    <row r="27" spans="1:15" x14ac:dyDescent="0.25">
      <c r="A27" s="16">
        <v>19</v>
      </c>
      <c r="B27" s="23" t="str">
        <f>[1]Sheet3!B21</f>
        <v>Домаћа димљена кобасица (свињско)</v>
      </c>
      <c r="C27" s="24" t="str">
        <f>[1]Sheet3!C21</f>
        <v>кг</v>
      </c>
      <c r="D27" s="25">
        <f>[1]Sheet3!D21</f>
        <v>100</v>
      </c>
      <c r="E27" s="28"/>
      <c r="F27" s="27"/>
      <c r="G27" s="20"/>
      <c r="H27" s="28"/>
      <c r="I27" s="28"/>
      <c r="J27" s="20"/>
      <c r="K27" s="28"/>
      <c r="L27" s="28"/>
      <c r="M27" s="20"/>
      <c r="N27" s="17" t="e">
        <f>#REF!*H27</f>
        <v>#REF!</v>
      </c>
      <c r="O27" s="47"/>
    </row>
    <row r="28" spans="1:15" x14ac:dyDescent="0.25">
      <c r="A28" s="16">
        <v>20</v>
      </c>
      <c r="B28" s="23" t="str">
        <f>[1]Sheet3!B22</f>
        <v>Сува ребра/ свињско</v>
      </c>
      <c r="C28" s="24" t="str">
        <f>[1]Sheet3!C22</f>
        <v>кг</v>
      </c>
      <c r="D28" s="25">
        <f>[1]Sheet3!D22</f>
        <v>30</v>
      </c>
      <c r="E28" s="28"/>
      <c r="F28" s="27"/>
      <c r="G28" s="20"/>
      <c r="H28" s="28"/>
      <c r="I28" s="28"/>
      <c r="J28" s="20"/>
      <c r="K28" s="28"/>
      <c r="L28" s="28"/>
      <c r="M28" s="20"/>
      <c r="N28" s="17" t="e">
        <f>#REF!*H28</f>
        <v>#REF!</v>
      </c>
      <c r="O28" s="47"/>
    </row>
    <row r="29" spans="1:15" x14ac:dyDescent="0.25">
      <c r="A29" s="16">
        <v>21</v>
      </c>
      <c r="B29" s="23" t="str">
        <f>[1]Sheet3!B23</f>
        <v xml:space="preserve">Шваргла </v>
      </c>
      <c r="C29" s="24" t="str">
        <f>[1]Sheet3!C23</f>
        <v>кг</v>
      </c>
      <c r="D29" s="25">
        <f>[1]Sheet3!D23</f>
        <v>20</v>
      </c>
      <c r="E29" s="28"/>
      <c r="F29" s="27"/>
      <c r="G29" s="20"/>
      <c r="H29" s="28"/>
      <c r="I29" s="28"/>
      <c r="J29" s="20"/>
      <c r="K29" s="28"/>
      <c r="L29" s="28"/>
      <c r="M29" s="20"/>
      <c r="N29" s="17" t="e">
        <f>#REF!*H29</f>
        <v>#REF!</v>
      </c>
    </row>
    <row r="30" spans="1:15" x14ac:dyDescent="0.25">
      <c r="A30" s="16">
        <v>22</v>
      </c>
      <c r="B30" s="23" t="str">
        <f>[1]Sheet3!B24</f>
        <v>Гроник сушени, димљени</v>
      </c>
      <c r="C30" s="24" t="str">
        <f>[1]Sheet3!C24</f>
        <v>кг</v>
      </c>
      <c r="D30" s="25">
        <f>[1]Sheet3!D24</f>
        <v>20</v>
      </c>
      <c r="E30" s="28"/>
      <c r="F30" s="27"/>
      <c r="G30" s="20"/>
      <c r="H30" s="28"/>
      <c r="I30" s="28"/>
      <c r="J30" s="20"/>
      <c r="K30" s="28"/>
      <c r="L30" s="28"/>
      <c r="M30" s="20"/>
      <c r="N30" s="17" t="e">
        <f>#REF!*H30</f>
        <v>#REF!</v>
      </c>
    </row>
    <row r="31" spans="1:15" x14ac:dyDescent="0.25">
      <c r="A31" s="16">
        <v>23</v>
      </c>
      <c r="B31" s="23" t="str">
        <f>[1]Sheet3!B25</f>
        <v>Димљене сушене буткице</v>
      </c>
      <c r="C31" s="24" t="str">
        <f>[1]Sheet3!C25</f>
        <v>кг</v>
      </c>
      <c r="D31" s="25">
        <f>[1]Sheet3!D25</f>
        <v>30</v>
      </c>
      <c r="E31" s="26"/>
      <c r="F31" s="27"/>
      <c r="G31" s="20"/>
      <c r="H31" s="28"/>
      <c r="I31" s="28"/>
      <c r="J31" s="20"/>
      <c r="K31" s="28"/>
      <c r="L31" s="28"/>
      <c r="M31" s="20"/>
      <c r="N31" s="17" t="e">
        <f>#REF!*H31</f>
        <v>#REF!</v>
      </c>
    </row>
    <row r="32" spans="1:15" x14ac:dyDescent="0.25">
      <c r="A32" s="16">
        <v>24</v>
      </c>
      <c r="B32" s="23" t="str">
        <f>[1]Sheet3!B26</f>
        <v>Суве уши</v>
      </c>
      <c r="C32" s="24" t="str">
        <f>[1]Sheet3!C26</f>
        <v>кг</v>
      </c>
      <c r="D32" s="25">
        <f>[1]Sheet3!D26</f>
        <v>30</v>
      </c>
      <c r="E32" s="26"/>
      <c r="F32" s="27"/>
      <c r="G32" s="20"/>
      <c r="H32" s="28"/>
      <c r="I32" s="28"/>
      <c r="J32" s="20"/>
      <c r="K32" s="28"/>
      <c r="L32" s="28"/>
      <c r="M32" s="20"/>
      <c r="N32" s="17" t="e">
        <f>#REF!*H32</f>
        <v>#REF!</v>
      </c>
    </row>
    <row r="33" spans="1:14" x14ac:dyDescent="0.25">
      <c r="A33" s="16">
        <v>25</v>
      </c>
      <c r="B33" s="23" t="str">
        <f>[1]Sheet3!B27</f>
        <v>Чварци</v>
      </c>
      <c r="C33" s="24" t="str">
        <f>[1]Sheet3!C27</f>
        <v>кг</v>
      </c>
      <c r="D33" s="25">
        <f>[1]Sheet3!D27</f>
        <v>200</v>
      </c>
      <c r="E33" s="28"/>
      <c r="F33" s="27"/>
      <c r="G33" s="20"/>
      <c r="H33" s="28"/>
      <c r="I33" s="28"/>
      <c r="J33" s="20"/>
      <c r="K33" s="28"/>
      <c r="L33" s="28"/>
      <c r="M33" s="20"/>
      <c r="N33" s="17" t="e">
        <f>#REF!*H33</f>
        <v>#REF!</v>
      </c>
    </row>
    <row r="34" spans="1:14" x14ac:dyDescent="0.25">
      <c r="A34" s="16">
        <v>26</v>
      </c>
      <c r="B34" s="23" t="str">
        <f>[1]Sheet3!B28</f>
        <v>Печеница свињска</v>
      </c>
      <c r="C34" s="24" t="str">
        <f>[1]Sheet3!C28</f>
        <v>кг</v>
      </c>
      <c r="D34" s="25">
        <f>[1]Sheet3!D28</f>
        <v>20</v>
      </c>
      <c r="E34" s="28"/>
      <c r="F34" s="27"/>
      <c r="G34" s="20"/>
      <c r="H34" s="28"/>
      <c r="I34" s="28"/>
      <c r="J34" s="20"/>
      <c r="K34" s="28"/>
      <c r="L34" s="28"/>
      <c r="M34" s="20"/>
      <c r="N34" s="17" t="e">
        <f>#REF!*H34</f>
        <v>#REF!</v>
      </c>
    </row>
    <row r="35" spans="1:14" x14ac:dyDescent="0.25">
      <c r="A35" s="16">
        <v>27</v>
      </c>
      <c r="B35" s="23" t="str">
        <f>[1]Sheet3!B29</f>
        <v>Чајна кобасица</v>
      </c>
      <c r="C35" s="24" t="str">
        <f>[1]Sheet3!C29</f>
        <v>кг</v>
      </c>
      <c r="D35" s="25">
        <f>[1]Sheet3!D29</f>
        <v>20</v>
      </c>
      <c r="E35" s="26"/>
      <c r="F35" s="27"/>
      <c r="G35" s="20"/>
      <c r="H35" s="28"/>
      <c r="I35" s="28"/>
      <c r="J35" s="20"/>
      <c r="K35" s="28"/>
      <c r="L35" s="28"/>
      <c r="M35" s="20"/>
      <c r="N35" s="17" t="e">
        <f>#REF!*H35</f>
        <v>#REF!</v>
      </c>
    </row>
    <row r="36" spans="1:14" x14ac:dyDescent="0.25">
      <c r="A36" s="16">
        <v>28</v>
      </c>
      <c r="B36" s="23" t="str">
        <f>[1]Sheet3!B30</f>
        <v xml:space="preserve">Кулен </v>
      </c>
      <c r="C36" s="24" t="str">
        <f>[1]Sheet3!C30</f>
        <v>кг</v>
      </c>
      <c r="D36" s="25">
        <f>[1]Sheet3!D30</f>
        <v>20</v>
      </c>
      <c r="E36" s="28"/>
      <c r="F36" s="27"/>
      <c r="G36" s="20"/>
      <c r="H36" s="28"/>
      <c r="I36" s="28"/>
      <c r="J36" s="20"/>
      <c r="K36" s="28"/>
      <c r="L36" s="28"/>
      <c r="M36" s="20"/>
      <c r="N36" s="17" t="e">
        <f>#REF!*H36</f>
        <v>#REF!</v>
      </c>
    </row>
    <row r="37" spans="1:14" x14ac:dyDescent="0.25">
      <c r="A37" s="16">
        <v>29</v>
      </c>
      <c r="B37" s="23" t="str">
        <f>[1]Sheet3!B31</f>
        <v>Пилећи паризер</v>
      </c>
      <c r="C37" s="24" t="str">
        <f>[1]Sheet3!C31</f>
        <v>кг</v>
      </c>
      <c r="D37" s="25">
        <f>[1]Sheet3!D31</f>
        <v>400</v>
      </c>
      <c r="E37" s="28"/>
      <c r="F37" s="27"/>
      <c r="G37" s="20"/>
      <c r="H37" s="28"/>
      <c r="I37" s="28"/>
      <c r="J37" s="20"/>
      <c r="K37" s="28"/>
      <c r="L37" s="28"/>
      <c r="M37" s="20"/>
      <c r="N37" s="17" t="e">
        <f>#REF!*H37</f>
        <v>#REF!</v>
      </c>
    </row>
    <row r="38" spans="1:14" x14ac:dyDescent="0.25">
      <c r="A38" s="16">
        <v>30</v>
      </c>
      <c r="B38" s="23" t="str">
        <f>[1]Sheet3!B32</f>
        <v>Тиролска салама</v>
      </c>
      <c r="C38" s="24" t="str">
        <f>[1]Sheet3!C32</f>
        <v>кг</v>
      </c>
      <c r="D38" s="25">
        <f>[1]Sheet3!D32</f>
        <v>250</v>
      </c>
      <c r="E38" s="28"/>
      <c r="F38" s="27"/>
      <c r="G38" s="20"/>
      <c r="H38" s="28"/>
      <c r="I38" s="28"/>
      <c r="J38" s="20"/>
      <c r="K38" s="28"/>
      <c r="L38" s="28"/>
      <c r="M38" s="20"/>
      <c r="N38" s="17" t="e">
        <f>#REF!*H38</f>
        <v>#REF!</v>
      </c>
    </row>
    <row r="39" spans="1:14" x14ac:dyDescent="0.25">
      <c r="A39" s="16">
        <v>31</v>
      </c>
      <c r="B39" s="23" t="str">
        <f>[1]Sheet3!B33</f>
        <v>Сафалада</v>
      </c>
      <c r="C39" s="24" t="str">
        <f>[1]Sheet3!C33</f>
        <v>кг</v>
      </c>
      <c r="D39" s="25">
        <f>[1]Sheet3!D33</f>
        <v>300</v>
      </c>
      <c r="E39" s="28"/>
      <c r="F39" s="27"/>
      <c r="G39" s="20"/>
      <c r="H39" s="28"/>
      <c r="I39" s="28"/>
      <c r="J39" s="20"/>
      <c r="K39" s="28"/>
      <c r="L39" s="28"/>
      <c r="M39" s="20"/>
      <c r="N39" s="17" t="e">
        <f>#REF!*H39</f>
        <v>#REF!</v>
      </c>
    </row>
    <row r="40" spans="1:14" x14ac:dyDescent="0.25">
      <c r="A40" s="16">
        <v>32</v>
      </c>
      <c r="B40" s="23" t="str">
        <f>[1]Sheet3!B34</f>
        <v>Суви врат</v>
      </c>
      <c r="C40" s="24" t="str">
        <f>[1]Sheet3!C34</f>
        <v>кг</v>
      </c>
      <c r="D40" s="25">
        <f>[1]Sheet3!D34</f>
        <v>200</v>
      </c>
      <c r="E40" s="28"/>
      <c r="F40" s="27"/>
      <c r="G40" s="20"/>
      <c r="H40" s="28"/>
      <c r="I40" s="28"/>
      <c r="J40" s="20"/>
      <c r="K40" s="28"/>
      <c r="L40" s="28"/>
      <c r="M40" s="20"/>
      <c r="N40" s="17" t="e">
        <f>#REF!*H40</f>
        <v>#REF!</v>
      </c>
    </row>
    <row r="41" spans="1:14" x14ac:dyDescent="0.25">
      <c r="A41" s="16">
        <v>33</v>
      </c>
      <c r="B41" s="27" t="str">
        <f>[1]Sheet3!B35</f>
        <v>Шункарица</v>
      </c>
      <c r="C41" s="31" t="str">
        <f>[1]Sheet3!C35</f>
        <v>кг</v>
      </c>
      <c r="D41" s="32">
        <f>[1]Sheet3!D35</f>
        <v>250</v>
      </c>
      <c r="E41" s="28"/>
      <c r="F41" s="27"/>
      <c r="G41" s="20"/>
      <c r="H41" s="28"/>
      <c r="I41" s="28"/>
      <c r="J41" s="20"/>
      <c r="K41" s="28"/>
      <c r="L41" s="28"/>
      <c r="M41" s="20"/>
      <c r="N41" s="17" t="e">
        <f>#REF!*H41</f>
        <v>#REF!</v>
      </c>
    </row>
    <row r="42" spans="1:14" x14ac:dyDescent="0.25">
      <c r="A42" s="16">
        <v>34</v>
      </c>
      <c r="B42" s="27" t="str">
        <f>[1]Sheet3!B36</f>
        <v>Мортадела</v>
      </c>
      <c r="C42" s="31" t="str">
        <f>[1]Sheet3!C36</f>
        <v>кг</v>
      </c>
      <c r="D42" s="32">
        <f>[1]Sheet3!D36</f>
        <v>350</v>
      </c>
      <c r="E42" s="28"/>
      <c r="F42" s="27"/>
      <c r="G42" s="20"/>
      <c r="H42" s="28"/>
      <c r="I42" s="28"/>
      <c r="J42" s="20"/>
      <c r="K42" s="28"/>
      <c r="L42" s="28"/>
      <c r="M42" s="20"/>
      <c r="N42" s="17" t="e">
        <f>#REF!*H42</f>
        <v>#REF!</v>
      </c>
    </row>
    <row r="43" spans="1:14" x14ac:dyDescent="0.25">
      <c r="A43" s="16">
        <v>35</v>
      </c>
      <c r="B43" s="23" t="str">
        <f>[1]Sheet3!B37</f>
        <v>Батак и карабатак тежине 250-300 гр свежи</v>
      </c>
      <c r="C43" s="24" t="str">
        <f>[1]Sheet3!C37</f>
        <v>кг</v>
      </c>
      <c r="D43" s="25">
        <f>[1]Sheet3!D37</f>
        <v>200</v>
      </c>
      <c r="E43" s="26"/>
      <c r="F43" s="27"/>
      <c r="G43" s="20"/>
      <c r="H43" s="28"/>
      <c r="I43" s="28"/>
      <c r="J43" s="20"/>
      <c r="K43" s="28"/>
      <c r="L43" s="28"/>
      <c r="M43" s="20"/>
      <c r="N43" s="17" t="e">
        <f>#REF!*H43</f>
        <v>#REF!</v>
      </c>
    </row>
    <row r="44" spans="1:14" x14ac:dyDescent="0.25">
      <c r="A44" s="16">
        <v>36</v>
      </c>
      <c r="B44" s="27" t="str">
        <f>[1]Sheet3!B38</f>
        <v>Пилећа џигерица свежа</v>
      </c>
      <c r="C44" s="31" t="str">
        <f>[1]Sheet3!C38</f>
        <v>кг</v>
      </c>
      <c r="D44" s="32">
        <f>[1]Sheet3!D38</f>
        <v>50</v>
      </c>
      <c r="E44" s="28"/>
      <c r="F44" s="27"/>
      <c r="G44" s="20"/>
      <c r="H44" s="28"/>
      <c r="I44" s="28"/>
      <c r="J44" s="20"/>
      <c r="K44" s="28"/>
      <c r="L44" s="28"/>
      <c r="M44" s="20"/>
      <c r="N44" s="17" t="e">
        <f>#REF!*H44</f>
        <v>#REF!</v>
      </c>
    </row>
    <row r="45" spans="1:14" ht="25.5" customHeight="1" x14ac:dyDescent="0.25">
      <c r="A45" s="16">
        <v>37</v>
      </c>
      <c r="B45" s="27" t="str">
        <f>[1]Sheet3!B39</f>
        <v>Пилеће груди с/к свеже</v>
      </c>
      <c r="C45" s="31" t="str">
        <f>[1]Sheet3!C39</f>
        <v>кг</v>
      </c>
      <c r="D45" s="32">
        <f>[1]Sheet3!D39</f>
        <v>350</v>
      </c>
      <c r="E45" s="28"/>
      <c r="F45" s="27"/>
      <c r="G45" s="20"/>
      <c r="H45" s="28"/>
      <c r="I45" s="28"/>
      <c r="J45" s="20"/>
      <c r="K45" s="28"/>
      <c r="L45" s="28"/>
      <c r="M45" s="20"/>
      <c r="N45" s="17" t="e">
        <f>#REF!*H45</f>
        <v>#REF!</v>
      </c>
    </row>
    <row r="46" spans="1:14" ht="33" customHeight="1" x14ac:dyDescent="0.25">
      <c r="A46" s="16">
        <v>38</v>
      </c>
      <c r="B46" s="27" t="str">
        <f>[1]Sheet3!B40</f>
        <v>Пилеће филе(бело месо без костију и кожице-свеже)</v>
      </c>
      <c r="C46" s="31" t="str">
        <f>[1]Sheet3!C40</f>
        <v>кг</v>
      </c>
      <c r="D46" s="32">
        <f>[1]Sheet3!D40</f>
        <v>150</v>
      </c>
      <c r="E46" s="28"/>
      <c r="F46" s="27"/>
      <c r="G46" s="20"/>
      <c r="H46" s="28"/>
      <c r="I46" s="28"/>
      <c r="J46" s="20"/>
      <c r="K46" s="28"/>
      <c r="L46" s="28"/>
      <c r="M46" s="20"/>
      <c r="N46" s="17" t="e">
        <f>#REF!*H46</f>
        <v>#REF!</v>
      </c>
    </row>
    <row r="47" spans="1:14" x14ac:dyDescent="0.25">
      <c r="A47" s="16">
        <v>39</v>
      </c>
      <c r="B47" s="23" t="str">
        <f>[1]Sheet3!B41</f>
        <v>Пилећа крилца свежа</v>
      </c>
      <c r="C47" s="24" t="str">
        <f>[1]Sheet3!C41</f>
        <v>кг</v>
      </c>
      <c r="D47" s="25">
        <f>[1]Sheet3!D41</f>
        <v>100</v>
      </c>
      <c r="E47" s="26"/>
      <c r="F47" s="27"/>
      <c r="G47" s="20"/>
      <c r="H47" s="28"/>
      <c r="I47" s="28"/>
      <c r="J47" s="20"/>
      <c r="K47" s="28"/>
      <c r="L47" s="28"/>
      <c r="M47" s="20"/>
      <c r="N47" s="17" t="e">
        <f>#REF!*H47</f>
        <v>#REF!</v>
      </c>
    </row>
    <row r="48" spans="1:14" x14ac:dyDescent="0.25">
      <c r="A48" s="16">
        <v>40</v>
      </c>
      <c r="B48" s="27" t="str">
        <f>[1]Sheet3!B42</f>
        <v>Пилећа леђа свежа</v>
      </c>
      <c r="C48" s="31" t="str">
        <f>[1]Sheet3!C42</f>
        <v>кг</v>
      </c>
      <c r="D48" s="32">
        <f>[1]Sheet3!D42</f>
        <v>50</v>
      </c>
      <c r="E48" s="28"/>
      <c r="F48" s="27"/>
      <c r="G48" s="20"/>
      <c r="H48" s="28"/>
      <c r="I48" s="28"/>
      <c r="J48" s="20"/>
      <c r="K48" s="28"/>
      <c r="L48" s="28"/>
      <c r="M48" s="20"/>
      <c r="N48" s="17" t="e">
        <f>#REF!*H48</f>
        <v>#REF!</v>
      </c>
    </row>
    <row r="49" spans="1:14" ht="15.75" x14ac:dyDescent="0.25">
      <c r="A49" s="16">
        <v>41</v>
      </c>
      <c r="B49" s="27" t="str">
        <f>[1]Sheet3!B43</f>
        <v>Пилетина грил</v>
      </c>
      <c r="C49" s="31" t="str">
        <f>[1]Sheet3!C43</f>
        <v>кг</v>
      </c>
      <c r="D49" s="33">
        <f>[1]Sheet3!D43</f>
        <v>1500</v>
      </c>
      <c r="E49" s="26"/>
      <c r="F49" s="27"/>
      <c r="G49" s="20"/>
      <c r="H49" s="28"/>
      <c r="I49" s="28"/>
      <c r="J49" s="20"/>
      <c r="K49" s="28"/>
      <c r="L49" s="28"/>
      <c r="M49" s="20"/>
      <c r="N49" s="17" t="e">
        <f>#REF!*H49</f>
        <v>#REF!</v>
      </c>
    </row>
    <row r="50" spans="1:14" ht="37.5" customHeight="1" x14ac:dyDescent="0.25">
      <c r="A50" s="16">
        <v>42</v>
      </c>
      <c r="B50" s="27" t="str">
        <f>[1]Sheet3!B44</f>
        <v xml:space="preserve">Смрзнута (ослић без главе) (тежине 0,5-0,9 кг) </v>
      </c>
      <c r="C50" s="31" t="str">
        <f>[1]Sheet3!C44</f>
        <v>кг</v>
      </c>
      <c r="D50" s="32">
        <f>[1]Sheet3!D44</f>
        <v>150</v>
      </c>
      <c r="E50" s="28"/>
      <c r="F50" s="27"/>
      <c r="G50" s="20"/>
      <c r="H50" s="28"/>
      <c r="I50" s="28"/>
      <c r="J50" s="20"/>
      <c r="K50" s="28"/>
      <c r="L50" s="28"/>
      <c r="M50" s="20"/>
      <c r="N50" s="17" t="e">
        <f>#REF!*H50</f>
        <v>#REF!</v>
      </c>
    </row>
    <row r="51" spans="1:14" ht="62.25" customHeight="1" x14ac:dyDescent="0.25">
      <c r="A51" s="16">
        <v>43</v>
      </c>
      <c r="B51" s="27" t="str">
        <f>[1]Sheet3!B46</f>
        <v xml:space="preserve">Туњевина у биљном уљу, комади, конзерва 0.170-0.185 кг  
потезни отварач
</v>
      </c>
      <c r="C51" s="31" t="str">
        <f>[1]Sheet3!C46</f>
        <v>ком</v>
      </c>
      <c r="D51" s="32">
        <f>[1]Sheet3!D46</f>
        <v>1000</v>
      </c>
      <c r="E51" s="28"/>
      <c r="F51" s="27"/>
      <c r="G51" s="20"/>
      <c r="H51" s="28"/>
      <c r="I51" s="28"/>
      <c r="J51" s="20"/>
      <c r="K51" s="28"/>
      <c r="L51" s="28"/>
      <c r="M51" s="20"/>
      <c r="N51" s="17" t="e">
        <f>#REF!*H51</f>
        <v>#REF!</v>
      </c>
    </row>
    <row r="52" spans="1:14" ht="21" customHeight="1" x14ac:dyDescent="0.25">
      <c r="A52" s="16">
        <v>44</v>
      </c>
      <c r="B52" s="27" t="str">
        <f>[1]Sheet3!B47</f>
        <v xml:space="preserve">Сардина пак 0,125 кг  потезни отварач </v>
      </c>
      <c r="C52" s="31" t="str">
        <f>[1]Sheet3!C47</f>
        <v>ком</v>
      </c>
      <c r="D52" s="32">
        <f>[1]Sheet3!D47</f>
        <v>300</v>
      </c>
      <c r="E52" s="28"/>
      <c r="F52" s="27"/>
      <c r="G52" s="20"/>
      <c r="H52" s="28"/>
      <c r="I52" s="28"/>
      <c r="J52" s="20"/>
      <c r="K52" s="28"/>
      <c r="L52" s="28"/>
      <c r="M52" s="20"/>
      <c r="N52" s="17" t="e">
        <f>#REF!*H52</f>
        <v>#REF!</v>
      </c>
    </row>
    <row r="53" spans="1:14" x14ac:dyDescent="0.25">
      <c r="A53" s="16">
        <v>45</v>
      </c>
      <c r="B53" s="27" t="str">
        <f>[1]Sheet3!B48</f>
        <v>Филети сома</v>
      </c>
      <c r="C53" s="31" t="str">
        <f>[1]Sheet3!C48</f>
        <v>кг</v>
      </c>
      <c r="D53" s="32">
        <f>[1]Sheet3!D48</f>
        <v>150</v>
      </c>
      <c r="E53" s="28"/>
      <c r="F53" s="27"/>
      <c r="G53" s="20"/>
      <c r="H53" s="28"/>
      <c r="I53" s="28"/>
      <c r="J53" s="20"/>
      <c r="K53" s="28"/>
      <c r="L53" s="28"/>
      <c r="M53" s="20"/>
      <c r="N53" s="17" t="e">
        <f>#REF!*H53</f>
        <v>#REF!</v>
      </c>
    </row>
    <row r="54" spans="1:14" ht="25.5" customHeight="1" x14ac:dyDescent="0.25">
      <c r="A54" s="16">
        <v>46</v>
      </c>
      <c r="B54" s="27" t="str">
        <f>[1]Sheet3!B49</f>
        <v>Рибљи штапићи ринфуз пак</v>
      </c>
      <c r="C54" s="31" t="str">
        <f>[1]Sheet3!C49</f>
        <v>кг</v>
      </c>
      <c r="D54" s="32">
        <f>[1]Sheet3!D49</f>
        <v>100</v>
      </c>
      <c r="E54" s="28"/>
      <c r="F54" s="27"/>
      <c r="G54" s="20"/>
      <c r="H54" s="51"/>
      <c r="I54" s="51"/>
      <c r="J54" s="20"/>
      <c r="K54" s="51"/>
      <c r="L54" s="51"/>
      <c r="M54" s="20"/>
      <c r="N54" s="17" t="e">
        <f>#REF!*H54</f>
        <v>#REF!</v>
      </c>
    </row>
    <row r="55" spans="1:14" x14ac:dyDescent="0.25">
      <c r="A55" s="16">
        <v>47</v>
      </c>
      <c r="B55" s="27" t="str">
        <f>[1]Sheet3!B50</f>
        <v>Рибље пљескавице</v>
      </c>
      <c r="C55" s="31" t="str">
        <f>[1]Sheet3!C50</f>
        <v>кг</v>
      </c>
      <c r="D55" s="32">
        <f>[1]Sheet3!D50</f>
        <v>500</v>
      </c>
      <c r="E55" s="28"/>
      <c r="F55" s="27"/>
      <c r="G55" s="20"/>
      <c r="H55" s="51"/>
      <c r="I55" s="51"/>
      <c r="J55" s="20"/>
      <c r="K55" s="51"/>
      <c r="L55" s="51"/>
      <c r="M55" s="20"/>
      <c r="N55" s="17" t="e">
        <f>#REF!*H55</f>
        <v>#REF!</v>
      </c>
    </row>
    <row r="56" spans="1:14" x14ac:dyDescent="0.25">
      <c r="A56" s="16">
        <v>48</v>
      </c>
      <c r="B56" s="27" t="str">
        <f>[1]Sheet3!B51</f>
        <v>Паниране лигње колутићи</v>
      </c>
      <c r="C56" s="31" t="str">
        <f>[1]Sheet3!C51</f>
        <v>кг</v>
      </c>
      <c r="D56" s="32">
        <f>[1]Sheet3!D51</f>
        <v>400</v>
      </c>
      <c r="E56" s="28"/>
      <c r="F56" s="27"/>
      <c r="G56" s="20"/>
      <c r="H56" s="51"/>
      <c r="I56" s="51"/>
      <c r="J56" s="20"/>
      <c r="K56" s="51"/>
      <c r="L56" s="51"/>
      <c r="M56" s="20"/>
      <c r="N56" s="17" t="e">
        <f>#REF!*H56</f>
        <v>#REF!</v>
      </c>
    </row>
    <row r="57" spans="1:14" x14ac:dyDescent="0.25">
      <c r="A57" s="16">
        <v>49</v>
      </c>
      <c r="B57" s="27" t="str">
        <f>[1]Sheet3!B52</f>
        <v>Смуђ филет 200-300</v>
      </c>
      <c r="C57" s="31" t="str">
        <f>[1]Sheet3!C52</f>
        <v>кг</v>
      </c>
      <c r="D57" s="32">
        <f>[1]Sheet3!D52</f>
        <v>350</v>
      </c>
      <c r="E57" s="26"/>
      <c r="F57" s="27"/>
      <c r="G57" s="20"/>
      <c r="H57" s="51"/>
      <c r="I57" s="51"/>
      <c r="J57" s="20"/>
      <c r="K57" s="51"/>
      <c r="L57" s="51"/>
      <c r="M57" s="20"/>
      <c r="N57" s="17" t="e">
        <f>#REF!*H57</f>
        <v>#REF!</v>
      </c>
    </row>
    <row r="58" spans="1:14" ht="24" customHeight="1" thickBot="1" x14ac:dyDescent="0.3">
      <c r="A58" s="16">
        <v>50</v>
      </c>
      <c r="B58" s="39" t="str">
        <f>[1]Sheet3!B53</f>
        <v>Филет ослића ХЕК -одрезак</v>
      </c>
      <c r="C58" s="52" t="str">
        <f>[1]Sheet3!C53</f>
        <v>кг</v>
      </c>
      <c r="D58" s="53">
        <f>[1]Sheet3!D53</f>
        <v>1200</v>
      </c>
      <c r="E58" s="38"/>
      <c r="F58" s="39"/>
      <c r="G58" s="20"/>
      <c r="H58" s="54"/>
      <c r="I58" s="54"/>
      <c r="J58" s="20"/>
      <c r="K58" s="54"/>
      <c r="L58" s="54"/>
      <c r="M58" s="20"/>
      <c r="N58" s="17" t="e">
        <f>#REF!*H58</f>
        <v>#REF!</v>
      </c>
    </row>
    <row r="59" spans="1:14" ht="36.75" customHeight="1" thickTop="1" x14ac:dyDescent="0.25">
      <c r="A59" s="16">
        <v>51</v>
      </c>
      <c r="B59" s="55" t="str">
        <f>[1]Sheet3!B54</f>
        <v xml:space="preserve">Хлеб бели тип 500, векна тежине 0.5 кг 
</v>
      </c>
      <c r="C59" s="56" t="str">
        <f>[1]Sheet3!C54</f>
        <v>ком</v>
      </c>
      <c r="D59" s="19">
        <f>[1]Sheet3!D54</f>
        <v>10000</v>
      </c>
      <c r="E59" s="57"/>
      <c r="F59" s="55"/>
      <c r="G59" s="20"/>
      <c r="H59" s="57"/>
      <c r="I59" s="57"/>
      <c r="J59" s="20"/>
      <c r="K59" s="57"/>
      <c r="L59" s="57"/>
      <c r="M59" s="20"/>
      <c r="N59" s="17" t="e">
        <f>#REF!*H59</f>
        <v>#REF!</v>
      </c>
    </row>
    <row r="60" spans="1:14" ht="39.75" customHeight="1" x14ac:dyDescent="0.25">
      <c r="A60" s="16">
        <v>52</v>
      </c>
      <c r="B60" s="58" t="str">
        <f>[1]Sheet3!B55</f>
        <v xml:space="preserve">Хлеб тамни пшенични, векна тежине 0.5 кг 
</v>
      </c>
      <c r="C60" s="59" t="str">
        <f>[1]Sheet3!C55</f>
        <v>ком</v>
      </c>
      <c r="D60" s="32">
        <f>[1]Sheet3!D55</f>
        <v>1000</v>
      </c>
      <c r="E60" s="60"/>
      <c r="F60" s="58"/>
      <c r="G60" s="20"/>
      <c r="H60" s="61"/>
      <c r="I60" s="61"/>
      <c r="J60" s="20"/>
      <c r="K60" s="61"/>
      <c r="L60" s="61"/>
      <c r="M60" s="20"/>
      <c r="N60" s="17" t="e">
        <f>#REF!*H60</f>
        <v>#REF!</v>
      </c>
    </row>
    <row r="61" spans="1:14" ht="21" customHeight="1" x14ac:dyDescent="0.25">
      <c r="A61" s="16">
        <v>53</v>
      </c>
      <c r="B61" s="58" t="str">
        <f>[1]Sheet3!B56</f>
        <v>Хлеб ражени 0.5кг</v>
      </c>
      <c r="C61" s="59" t="str">
        <f>[1]Sheet3!C56</f>
        <v>ком</v>
      </c>
      <c r="D61" s="32">
        <f>[1]Sheet3!D56</f>
        <v>7000</v>
      </c>
      <c r="E61" s="61"/>
      <c r="F61" s="58"/>
      <c r="G61" s="20"/>
      <c r="H61" s="61"/>
      <c r="I61" s="61"/>
      <c r="J61" s="20"/>
      <c r="K61" s="61"/>
      <c r="L61" s="61"/>
      <c r="M61" s="20"/>
      <c r="N61" s="17" t="e">
        <f>#REF!*H61</f>
        <v>#REF!</v>
      </c>
    </row>
    <row r="62" spans="1:14" x14ac:dyDescent="0.25">
      <c r="A62" s="16">
        <v>54</v>
      </c>
      <c r="B62" s="58" t="str">
        <f>[1]Sheet3!B57</f>
        <v>Бурек са сиром</v>
      </c>
      <c r="C62" s="59" t="str">
        <f>[1]Sheet3!C57</f>
        <v>кг</v>
      </c>
      <c r="D62" s="32">
        <f>[1]Sheet3!D57</f>
        <v>700</v>
      </c>
      <c r="E62" s="61"/>
      <c r="F62" s="58"/>
      <c r="G62" s="20"/>
      <c r="H62" s="61"/>
      <c r="I62" s="61"/>
      <c r="J62" s="20"/>
      <c r="K62" s="61"/>
      <c r="L62" s="61"/>
      <c r="M62" s="20"/>
      <c r="N62" s="17" t="e">
        <f>#REF!*H62</f>
        <v>#REF!</v>
      </c>
    </row>
    <row r="63" spans="1:14" x14ac:dyDescent="0.25">
      <c r="A63" s="16">
        <v>55</v>
      </c>
      <c r="B63" s="58" t="str">
        <f>[1]Sheet3!B58</f>
        <v>Бурек са месом</v>
      </c>
      <c r="C63" s="59" t="str">
        <f>[1]Sheet3!C58</f>
        <v>кг</v>
      </c>
      <c r="D63" s="32">
        <f>[1]Sheet3!D58</f>
        <v>500</v>
      </c>
      <c r="E63" s="61"/>
      <c r="F63" s="58"/>
      <c r="G63" s="20"/>
      <c r="H63" s="61"/>
      <c r="I63" s="61"/>
      <c r="J63" s="20"/>
      <c r="K63" s="61"/>
      <c r="L63" s="61"/>
      <c r="M63" s="20"/>
      <c r="N63" s="17" t="e">
        <f>#REF!*H63</f>
        <v>#REF!</v>
      </c>
    </row>
    <row r="64" spans="1:14" ht="15.75" thickBot="1" x14ac:dyDescent="0.3">
      <c r="A64" s="16">
        <v>56</v>
      </c>
      <c r="B64" s="62" t="str">
        <f>[1]Sheet3!B59</f>
        <v>Бурек са спанаћем</v>
      </c>
      <c r="C64" s="63" t="str">
        <f>[1]Sheet3!C59</f>
        <v>кг</v>
      </c>
      <c r="D64" s="53">
        <f>[1]Sheet3!D59</f>
        <v>300</v>
      </c>
      <c r="E64" s="64"/>
      <c r="F64" s="62"/>
      <c r="G64" s="20"/>
      <c r="H64" s="64"/>
      <c r="I64" s="64"/>
      <c r="J64" s="20"/>
      <c r="K64" s="64"/>
      <c r="L64" s="64"/>
      <c r="M64" s="20"/>
      <c r="N64" s="17" t="e">
        <f>#REF!*H64</f>
        <v>#REF!</v>
      </c>
    </row>
    <row r="65" spans="1:14" ht="15.75" thickTop="1" x14ac:dyDescent="0.25">
      <c r="A65" s="16">
        <v>57</v>
      </c>
      <c r="B65" s="55" t="str">
        <f>[1]Sheet3!B60</f>
        <v>Рол виршла</v>
      </c>
      <c r="C65" s="65" t="str">
        <f>[1]Sheet3!C60</f>
        <v>кг</v>
      </c>
      <c r="D65" s="19">
        <f>[1]Sheet3!D60</f>
        <v>250</v>
      </c>
      <c r="E65" s="66"/>
      <c r="F65" s="67"/>
      <c r="G65" s="20"/>
      <c r="H65" s="68"/>
      <c r="I65" s="68"/>
      <c r="J65" s="20"/>
      <c r="K65" s="68"/>
      <c r="L65" s="68"/>
      <c r="M65" s="20"/>
      <c r="N65" s="17" t="e">
        <f>#REF!*H65</f>
        <v>#REF!</v>
      </c>
    </row>
    <row r="66" spans="1:14" x14ac:dyDescent="0.25">
      <c r="A66" s="16">
        <v>58</v>
      </c>
      <c r="B66" s="58" t="str">
        <f>[1]Sheet3!B61</f>
        <v>Пита са вишњама</v>
      </c>
      <c r="C66" s="69" t="str">
        <f>[1]Sheet3!C61</f>
        <v>кг</v>
      </c>
      <c r="D66" s="32">
        <f>[1]Sheet3!D61</f>
        <v>300</v>
      </c>
      <c r="E66" s="70"/>
      <c r="F66" s="34"/>
      <c r="G66" s="20"/>
      <c r="H66" s="70"/>
      <c r="I66" s="70"/>
      <c r="J66" s="20"/>
      <c r="K66" s="70"/>
      <c r="L66" s="70"/>
      <c r="M66" s="20"/>
      <c r="N66" s="17" t="e">
        <f>#REF!*H66</f>
        <v>#REF!</v>
      </c>
    </row>
    <row r="67" spans="1:14" ht="25.5" x14ac:dyDescent="0.25">
      <c r="A67" s="16">
        <v>59</v>
      </c>
      <c r="B67" s="71" t="str">
        <f>[1]Sheet3!B62</f>
        <v>Кроасан (пуњем: џемом, шунком, сиром и кремом)</v>
      </c>
      <c r="C67" s="72" t="str">
        <f>[1]Sheet3!C62</f>
        <v>кг</v>
      </c>
      <c r="D67" s="25">
        <f>[1]Sheet3!D62</f>
        <v>250</v>
      </c>
      <c r="E67" s="70"/>
      <c r="F67" s="34"/>
      <c r="G67" s="20"/>
      <c r="H67" s="70"/>
      <c r="I67" s="70"/>
      <c r="J67" s="20"/>
      <c r="K67" s="70"/>
      <c r="L67" s="70"/>
      <c r="M67" s="20"/>
      <c r="N67" s="17" t="e">
        <f>#REF!*H67</f>
        <v>#REF!</v>
      </c>
    </row>
    <row r="68" spans="1:14" ht="28.5" customHeight="1" x14ac:dyDescent="0.25">
      <c r="A68" s="16">
        <v>60</v>
      </c>
      <c r="B68" s="58" t="str">
        <f>[1]Sheet3!B63</f>
        <v>Замрзнуто тесто (погачице, жужу, ролнице)</v>
      </c>
      <c r="C68" s="69" t="str">
        <f>[1]Sheet3!C63</f>
        <v>кг</v>
      </c>
      <c r="D68" s="32">
        <f>[1]Sheet3!D63</f>
        <v>800</v>
      </c>
      <c r="E68" s="70"/>
      <c r="F68" s="34"/>
      <c r="G68" s="20"/>
      <c r="H68" s="70"/>
      <c r="I68" s="70"/>
      <c r="J68" s="20"/>
      <c r="K68" s="70"/>
      <c r="L68" s="70"/>
      <c r="M68" s="20"/>
      <c r="N68" s="17" t="e">
        <f>#REF!*H68</f>
        <v>#REF!</v>
      </c>
    </row>
    <row r="69" spans="1:14" x14ac:dyDescent="0.25">
      <c r="A69" s="16">
        <v>61</v>
      </c>
      <c r="B69" s="71" t="str">
        <f>[1]Sheet3!B64</f>
        <v>Кромпир</v>
      </c>
      <c r="C69" s="72" t="str">
        <f>[1]Sheet3!C64</f>
        <v>кг</v>
      </c>
      <c r="D69" s="25">
        <f>[1]Sheet3!D64</f>
        <v>4000</v>
      </c>
      <c r="E69" s="73"/>
      <c r="F69" s="34"/>
      <c r="G69" s="20"/>
      <c r="H69" s="70"/>
      <c r="I69" s="70"/>
      <c r="J69" s="20"/>
      <c r="K69" s="70"/>
      <c r="L69" s="70"/>
      <c r="M69" s="20"/>
      <c r="N69" s="17" t="e">
        <f>#REF!*H69</f>
        <v>#REF!</v>
      </c>
    </row>
    <row r="70" spans="1:14" x14ac:dyDescent="0.25">
      <c r="A70" s="16">
        <v>62</v>
      </c>
      <c r="B70" s="71" t="str">
        <f>[1]Sheet3!B65</f>
        <v>Млади кромпир</v>
      </c>
      <c r="C70" s="72" t="str">
        <f>[1]Sheet3!C65</f>
        <v>кг</v>
      </c>
      <c r="D70" s="25">
        <f>[1]Sheet3!D65</f>
        <v>500</v>
      </c>
      <c r="E70" s="73"/>
      <c r="F70" s="34"/>
      <c r="G70" s="20"/>
      <c r="H70" s="70"/>
      <c r="I70" s="70"/>
      <c r="J70" s="20"/>
      <c r="K70" s="70"/>
      <c r="L70" s="70"/>
      <c r="M70" s="20"/>
      <c r="N70" s="17" t="e">
        <f>#REF!*H70</f>
        <v>#REF!</v>
      </c>
    </row>
    <row r="71" spans="1:14" x14ac:dyDescent="0.25">
      <c r="A71" s="16">
        <v>63</v>
      </c>
      <c r="B71" s="71" t="str">
        <f>[1]Sheet3!B66</f>
        <v>Купус</v>
      </c>
      <c r="C71" s="74" t="str">
        <f>[1]Sheet3!C66</f>
        <v>кг</v>
      </c>
      <c r="D71" s="25">
        <f>[1]Sheet3!D66</f>
        <v>4000</v>
      </c>
      <c r="E71" s="70"/>
      <c r="F71" s="34"/>
      <c r="G71" s="20"/>
      <c r="H71" s="70"/>
      <c r="I71" s="70"/>
      <c r="J71" s="20"/>
      <c r="K71" s="70"/>
      <c r="L71" s="70"/>
      <c r="M71" s="20"/>
      <c r="N71" s="17" t="e">
        <f>#REF!*H71</f>
        <v>#REF!</v>
      </c>
    </row>
    <row r="72" spans="1:14" x14ac:dyDescent="0.25">
      <c r="A72" s="16">
        <v>64</v>
      </c>
      <c r="B72" s="71" t="str">
        <f>[1]Sheet3!B67</f>
        <v>Шаргарепа</v>
      </c>
      <c r="C72" s="74" t="str">
        <f>[1]Sheet3!C67</f>
        <v>кг</v>
      </c>
      <c r="D72" s="25">
        <f>[1]Sheet3!D67</f>
        <v>600</v>
      </c>
      <c r="E72" s="70"/>
      <c r="F72" s="34"/>
      <c r="G72" s="20"/>
      <c r="H72" s="70"/>
      <c r="I72" s="70"/>
      <c r="J72" s="20"/>
      <c r="K72" s="70"/>
      <c r="L72" s="70"/>
      <c r="M72" s="20"/>
      <c r="N72" s="17" t="e">
        <f>#REF!*H72</f>
        <v>#REF!</v>
      </c>
    </row>
    <row r="73" spans="1:14" ht="19.5" customHeight="1" x14ac:dyDescent="0.25">
      <c r="A73" s="16">
        <v>65</v>
      </c>
      <c r="B73" s="71" t="str">
        <f>[1]Sheet3!B68</f>
        <v>Млади лук (веза по 4-5 ком) бели</v>
      </c>
      <c r="C73" s="74" t="str">
        <f>[1]Sheet3!C68</f>
        <v>веза</v>
      </c>
      <c r="D73" s="25">
        <f>[1]Sheet3!D68</f>
        <v>150</v>
      </c>
      <c r="E73" s="73"/>
      <c r="F73" s="34"/>
      <c r="G73" s="20"/>
      <c r="H73" s="70"/>
      <c r="I73" s="70"/>
      <c r="J73" s="20"/>
      <c r="K73" s="70"/>
      <c r="L73" s="70"/>
      <c r="M73" s="20"/>
      <c r="N73" s="17" t="e">
        <f>#REF!*H73</f>
        <v>#REF!</v>
      </c>
    </row>
    <row r="74" spans="1:14" x14ac:dyDescent="0.25">
      <c r="A74" s="16">
        <v>66</v>
      </c>
      <c r="B74" s="71" t="str">
        <f>[1]Sheet3!B69</f>
        <v>Млади лук (веза по 4-5 ком) црни</v>
      </c>
      <c r="C74" s="74" t="str">
        <f>[1]Sheet3!C69</f>
        <v>веза</v>
      </c>
      <c r="D74" s="25">
        <f>[1]Sheet3!D69</f>
        <v>150</v>
      </c>
      <c r="E74" s="70"/>
      <c r="F74" s="34"/>
      <c r="G74" s="20"/>
      <c r="H74" s="70"/>
      <c r="I74" s="70"/>
      <c r="J74" s="20"/>
      <c r="K74" s="70"/>
      <c r="L74" s="70"/>
      <c r="M74" s="20"/>
      <c r="N74" s="17" t="e">
        <f>#REF!*H74</f>
        <v>#REF!</v>
      </c>
    </row>
    <row r="75" spans="1:14" x14ac:dyDescent="0.25">
      <c r="A75" s="16">
        <v>67</v>
      </c>
      <c r="B75" s="71" t="str">
        <f>[1]Sheet3!B70</f>
        <v>Краставац</v>
      </c>
      <c r="C75" s="74" t="str">
        <f>[1]Sheet3!C70</f>
        <v>кг</v>
      </c>
      <c r="D75" s="25">
        <f>[1]Sheet3!D70</f>
        <v>900</v>
      </c>
      <c r="E75" s="73"/>
      <c r="F75" s="34"/>
      <c r="G75" s="20"/>
      <c r="H75" s="70"/>
      <c r="I75" s="70"/>
      <c r="J75" s="20"/>
      <c r="K75" s="70"/>
      <c r="L75" s="70"/>
      <c r="M75" s="20"/>
      <c r="N75" s="17" t="e">
        <f>#REF!*H75</f>
        <v>#REF!</v>
      </c>
    </row>
    <row r="76" spans="1:14" x14ac:dyDescent="0.25">
      <c r="A76" s="16">
        <v>68</v>
      </c>
      <c r="B76" s="71" t="str">
        <f>[1]Sheet3!B71</f>
        <v xml:space="preserve">Корнишони </v>
      </c>
      <c r="C76" s="74" t="str">
        <f>[1]Sheet3!C71</f>
        <v>кг</v>
      </c>
      <c r="D76" s="25">
        <f>[1]Sheet3!D71</f>
        <v>1700</v>
      </c>
      <c r="E76" s="70"/>
      <c r="F76" s="34"/>
      <c r="G76" s="20"/>
      <c r="H76" s="70"/>
      <c r="I76" s="70"/>
      <c r="J76" s="20"/>
      <c r="K76" s="70"/>
      <c r="L76" s="70"/>
      <c r="M76" s="20"/>
      <c r="N76" s="17" t="e">
        <f>#REF!*H76</f>
        <v>#REF!</v>
      </c>
    </row>
    <row r="77" spans="1:14" x14ac:dyDescent="0.25">
      <c r="A77" s="16">
        <v>69</v>
      </c>
      <c r="B77" s="71" t="str">
        <f>[1]Sheet3!B72</f>
        <v xml:space="preserve">Фефероне </v>
      </c>
      <c r="C77" s="74" t="str">
        <f>[1]Sheet3!C72</f>
        <v>кг</v>
      </c>
      <c r="D77" s="25">
        <f>[1]Sheet3!D72</f>
        <v>70</v>
      </c>
      <c r="E77" s="70"/>
      <c r="F77" s="34"/>
      <c r="G77" s="20"/>
      <c r="H77" s="70"/>
      <c r="I77" s="70"/>
      <c r="J77" s="20"/>
      <c r="K77" s="70"/>
      <c r="L77" s="70"/>
      <c r="M77" s="20"/>
      <c r="N77" s="17" t="e">
        <f>#REF!*H77</f>
        <v>#REF!</v>
      </c>
    </row>
    <row r="78" spans="1:14" x14ac:dyDescent="0.25">
      <c r="A78" s="16">
        <v>70</v>
      </c>
      <c r="B78" s="71" t="str">
        <f>[1]Sheet3!B73</f>
        <v>Парадајз</v>
      </c>
      <c r="C78" s="74" t="str">
        <f>[1]Sheet3!C73</f>
        <v>кг</v>
      </c>
      <c r="D78" s="25">
        <f>[1]Sheet3!D73</f>
        <v>1800</v>
      </c>
      <c r="E78" s="73"/>
      <c r="F78" s="34"/>
      <c r="G78" s="20"/>
      <c r="H78" s="70"/>
      <c r="I78" s="70"/>
      <c r="J78" s="20"/>
      <c r="K78" s="70"/>
      <c r="L78" s="70"/>
      <c r="M78" s="20"/>
      <c r="N78" s="17" t="e">
        <f>#REF!*H78</f>
        <v>#REF!</v>
      </c>
    </row>
    <row r="79" spans="1:14" x14ac:dyDescent="0.25">
      <c r="A79" s="16">
        <v>71</v>
      </c>
      <c r="B79" s="58" t="str">
        <f>[1]Sheet3!B74</f>
        <v>Лук црни</v>
      </c>
      <c r="C79" s="69" t="str">
        <f>[1]Sheet3!C74</f>
        <v>кг</v>
      </c>
      <c r="D79" s="32">
        <f>[1]Sheet3!D74</f>
        <v>1200</v>
      </c>
      <c r="E79" s="70"/>
      <c r="F79" s="34"/>
      <c r="G79" s="20"/>
      <c r="H79" s="70"/>
      <c r="I79" s="70"/>
      <c r="J79" s="20"/>
      <c r="K79" s="70"/>
      <c r="L79" s="70"/>
      <c r="M79" s="20"/>
      <c r="N79" s="17" t="e">
        <f>#REF!*H79</f>
        <v>#REF!</v>
      </c>
    </row>
    <row r="80" spans="1:14" ht="21.75" customHeight="1" x14ac:dyDescent="0.25">
      <c r="A80" s="16">
        <v>72</v>
      </c>
      <c r="B80" s="58" t="str">
        <f>[1]Sheet3!B75</f>
        <v>Лук бели</v>
      </c>
      <c r="C80" s="69" t="str">
        <f>[1]Sheet3!C75</f>
        <v>кг</v>
      </c>
      <c r="D80" s="32">
        <f>[1]Sheet3!D75</f>
        <v>100</v>
      </c>
      <c r="E80" s="70"/>
      <c r="F80" s="34"/>
      <c r="G80" s="20"/>
      <c r="H80" s="70"/>
      <c r="I80" s="70"/>
      <c r="J80" s="20"/>
      <c r="K80" s="70"/>
      <c r="L80" s="70"/>
      <c r="M80" s="20"/>
      <c r="N80" s="17" t="e">
        <f>#REF!*H80</f>
        <v>#REF!</v>
      </c>
    </row>
    <row r="81" spans="1:14" x14ac:dyDescent="0.25">
      <c r="A81" s="16">
        <v>73</v>
      </c>
      <c r="B81" s="58" t="str">
        <f>[1]Sheet3!B76</f>
        <v>Спанаћ</v>
      </c>
      <c r="C81" s="69" t="str">
        <f>[1]Sheet3!C76</f>
        <v>кг</v>
      </c>
      <c r="D81" s="32">
        <f>[1]Sheet3!D76</f>
        <v>200</v>
      </c>
      <c r="E81" s="70"/>
      <c r="F81" s="34"/>
      <c r="G81" s="20"/>
      <c r="H81" s="70"/>
      <c r="I81" s="70"/>
      <c r="J81" s="20"/>
      <c r="K81" s="70"/>
      <c r="L81" s="70"/>
      <c r="M81" s="20"/>
      <c r="N81" s="17" t="e">
        <f>#REF!*H81</f>
        <v>#REF!</v>
      </c>
    </row>
    <row r="82" spans="1:14" x14ac:dyDescent="0.25">
      <c r="A82" s="16">
        <v>74</v>
      </c>
      <c r="B82" s="58" t="str">
        <f>[1]Sheet3!B77</f>
        <v>Тиквице</v>
      </c>
      <c r="C82" s="69" t="str">
        <f>[1]Sheet3!C77</f>
        <v>кг</v>
      </c>
      <c r="D82" s="32">
        <f>[1]Sheet3!D77</f>
        <v>900</v>
      </c>
      <c r="E82" s="70"/>
      <c r="F82" s="34"/>
      <c r="G82" s="20"/>
      <c r="H82" s="70"/>
      <c r="I82" s="70"/>
      <c r="J82" s="20"/>
      <c r="K82" s="70"/>
      <c r="L82" s="70"/>
      <c r="M82" s="20"/>
      <c r="N82" s="17" t="e">
        <f>#REF!*H82</f>
        <v>#REF!</v>
      </c>
    </row>
    <row r="83" spans="1:14" ht="19.5" customHeight="1" thickBot="1" x14ac:dyDescent="0.3">
      <c r="A83" s="16">
        <v>75</v>
      </c>
      <c r="B83" s="62" t="str">
        <f>[1]Sheet3!B78</f>
        <v>Паприка разна</v>
      </c>
      <c r="C83" s="75" t="str">
        <f>[1]Sheet3!C78</f>
        <v>кг</v>
      </c>
      <c r="D83" s="53">
        <f>[1]Sheet3!D78</f>
        <v>1600</v>
      </c>
      <c r="E83" s="76"/>
      <c r="F83" s="77"/>
      <c r="G83" s="20"/>
      <c r="H83" s="78"/>
      <c r="I83" s="78"/>
      <c r="J83" s="20"/>
      <c r="K83" s="78"/>
      <c r="L83" s="78"/>
      <c r="M83" s="20"/>
      <c r="N83" s="17" t="e">
        <f>#REF!*H83</f>
        <v>#REF!</v>
      </c>
    </row>
    <row r="84" spans="1:14" ht="15.75" thickTop="1" x14ac:dyDescent="0.25">
      <c r="A84" s="16">
        <v>76</v>
      </c>
      <c r="B84" s="55" t="str">
        <f>[1]Sheet3!B79</f>
        <v>Празилук</v>
      </c>
      <c r="C84" s="56" t="str">
        <f>[1]Sheet3!C79</f>
        <v>кг</v>
      </c>
      <c r="D84" s="19">
        <f>[1]Sheet3!D79</f>
        <v>300</v>
      </c>
      <c r="E84" s="57"/>
      <c r="F84" s="55"/>
      <c r="G84" s="20"/>
      <c r="H84" s="57"/>
      <c r="I84" s="57"/>
      <c r="J84" s="20"/>
      <c r="K84" s="57"/>
      <c r="L84" s="57"/>
      <c r="M84" s="20"/>
      <c r="N84" s="17" t="e">
        <f>#REF!*H84</f>
        <v>#REF!</v>
      </c>
    </row>
    <row r="85" spans="1:14" x14ac:dyDescent="0.25">
      <c r="A85" s="16">
        <v>77</v>
      </c>
      <c r="B85" s="58" t="str">
        <f>[1]Sheet3!B80</f>
        <v>Дулек</v>
      </c>
      <c r="C85" s="59" t="str">
        <f>[1]Sheet3!C80</f>
        <v>кг</v>
      </c>
      <c r="D85" s="32">
        <f>[1]Sheet3!D80</f>
        <v>100</v>
      </c>
      <c r="E85" s="61"/>
      <c r="F85" s="58"/>
      <c r="G85" s="20"/>
      <c r="H85" s="61"/>
      <c r="I85" s="61"/>
      <c r="J85" s="20"/>
      <c r="K85" s="61"/>
      <c r="L85" s="61"/>
      <c r="M85" s="20"/>
      <c r="N85" s="17" t="e">
        <f>#REF!*H85</f>
        <v>#REF!</v>
      </c>
    </row>
    <row r="86" spans="1:14" x14ac:dyDescent="0.25">
      <c r="A86" s="16">
        <v>78</v>
      </c>
      <c r="B86" s="58" t="str">
        <f>[1]Sheet3!B81</f>
        <v>Зелена салата</v>
      </c>
      <c r="C86" s="59" t="str">
        <f>[1]Sheet3!C81</f>
        <v>ком</v>
      </c>
      <c r="D86" s="32">
        <f>[1]Sheet3!D81</f>
        <v>300</v>
      </c>
      <c r="E86" s="61"/>
      <c r="F86" s="58"/>
      <c r="G86" s="20"/>
      <c r="H86" s="61"/>
      <c r="I86" s="61"/>
      <c r="J86" s="20"/>
      <c r="K86" s="61"/>
      <c r="L86" s="61"/>
      <c r="M86" s="20"/>
      <c r="N86" s="17" t="e">
        <f>#REF!*H86</f>
        <v>#REF!</v>
      </c>
    </row>
    <row r="87" spans="1:14" x14ac:dyDescent="0.25">
      <c r="A87" s="16">
        <v>79</v>
      </c>
      <c r="B87" s="58" t="str">
        <f>[1]Sheet3!B82</f>
        <v>Першун корен</v>
      </c>
      <c r="C87" s="59" t="str">
        <f>[1]Sheet3!C82</f>
        <v>кг</v>
      </c>
      <c r="D87" s="32">
        <f>[1]Sheet3!D82</f>
        <v>100</v>
      </c>
      <c r="E87" s="61"/>
      <c r="F87" s="58"/>
      <c r="G87" s="20"/>
      <c r="H87" s="61"/>
      <c r="I87" s="61"/>
      <c r="J87" s="20"/>
      <c r="K87" s="61"/>
      <c r="L87" s="61"/>
      <c r="M87" s="20"/>
      <c r="N87" s="17" t="e">
        <f>#REF!*H87</f>
        <v>#REF!</v>
      </c>
    </row>
    <row r="88" spans="1:14" x14ac:dyDescent="0.25">
      <c r="A88" s="16">
        <v>80</v>
      </c>
      <c r="B88" s="58" t="str">
        <f>[1]Sheet3!B83</f>
        <v>Целер</v>
      </c>
      <c r="C88" s="59" t="str">
        <f>[1]Sheet3!C83</f>
        <v>кг</v>
      </c>
      <c r="D88" s="32">
        <f>[1]Sheet3!D83</f>
        <v>150</v>
      </c>
      <c r="E88" s="61"/>
      <c r="F88" s="58"/>
      <c r="G88" s="20"/>
      <c r="H88" s="61"/>
      <c r="I88" s="61"/>
      <c r="J88" s="20"/>
      <c r="K88" s="61"/>
      <c r="L88" s="61"/>
      <c r="M88" s="20"/>
      <c r="N88" s="17" t="e">
        <f>#REF!*H88</f>
        <v>#REF!</v>
      </c>
    </row>
    <row r="89" spans="1:14" x14ac:dyDescent="0.25">
      <c r="A89" s="16">
        <v>81</v>
      </c>
      <c r="B89" s="58" t="str">
        <f>[1]Sheet3!B84</f>
        <v>Печурке</v>
      </c>
      <c r="C89" s="59" t="str">
        <f>[1]Sheet3!C84</f>
        <v>кг</v>
      </c>
      <c r="D89" s="32">
        <f>[1]Sheet3!D84</f>
        <v>200</v>
      </c>
      <c r="E89" s="61"/>
      <c r="F89" s="58"/>
      <c r="G89" s="20"/>
      <c r="H89" s="61"/>
      <c r="I89" s="61"/>
      <c r="J89" s="20"/>
      <c r="K89" s="61"/>
      <c r="L89" s="61"/>
      <c r="M89" s="20"/>
      <c r="N89" s="17" t="e">
        <f>#REF!*H89</f>
        <v>#REF!</v>
      </c>
    </row>
    <row r="90" spans="1:14" x14ac:dyDescent="0.25">
      <c r="A90" s="16">
        <v>82</v>
      </c>
      <c r="B90" s="58" t="str">
        <f>[1]Sheet3!B85</f>
        <v>Мандарине</v>
      </c>
      <c r="C90" s="59" t="str">
        <f>[1]Sheet3!C85</f>
        <v>кг</v>
      </c>
      <c r="D90" s="32">
        <f>[1]Sheet3!D85</f>
        <v>500</v>
      </c>
      <c r="E90" s="61"/>
      <c r="F90" s="58"/>
      <c r="G90" s="20"/>
      <c r="H90" s="61"/>
      <c r="I90" s="61"/>
      <c r="J90" s="20"/>
      <c r="K90" s="61"/>
      <c r="L90" s="61"/>
      <c r="M90" s="20"/>
      <c r="N90" s="17" t="e">
        <f>#REF!*H90</f>
        <v>#REF!</v>
      </c>
    </row>
    <row r="91" spans="1:14" x14ac:dyDescent="0.25">
      <c r="A91" s="16">
        <v>83</v>
      </c>
      <c r="B91" s="58" t="str">
        <f>[1]Sheet3!B86</f>
        <v>Банане</v>
      </c>
      <c r="C91" s="59" t="str">
        <f>[1]Sheet3!C86</f>
        <v>кг</v>
      </c>
      <c r="D91" s="32">
        <f>[1]Sheet3!D86</f>
        <v>1100</v>
      </c>
      <c r="E91" s="61"/>
      <c r="F91" s="58"/>
      <c r="G91" s="20"/>
      <c r="H91" s="61"/>
      <c r="I91" s="61"/>
      <c r="J91" s="20"/>
      <c r="K91" s="61"/>
      <c r="L91" s="61"/>
      <c r="M91" s="20"/>
      <c r="N91" s="17" t="e">
        <f>#REF!*H91</f>
        <v>#REF!</v>
      </c>
    </row>
    <row r="92" spans="1:14" x14ac:dyDescent="0.25">
      <c r="A92" s="16">
        <v>84</v>
      </c>
      <c r="B92" s="71" t="str">
        <f>[1]Sheet3!B87</f>
        <v>Поморанџе</v>
      </c>
      <c r="C92" s="59" t="str">
        <f>[1]Sheet3!C87</f>
        <v>кг</v>
      </c>
      <c r="D92" s="32">
        <f>[1]Sheet3!D87</f>
        <v>300</v>
      </c>
      <c r="E92" s="61"/>
      <c r="F92" s="58"/>
      <c r="G92" s="20"/>
      <c r="H92" s="61"/>
      <c r="I92" s="61"/>
      <c r="J92" s="20"/>
      <c r="K92" s="61"/>
      <c r="L92" s="61"/>
      <c r="M92" s="20"/>
      <c r="N92" s="17" t="e">
        <f>#REF!*H92</f>
        <v>#REF!</v>
      </c>
    </row>
    <row r="93" spans="1:14" x14ac:dyDescent="0.25">
      <c r="A93" s="16">
        <v>85</v>
      </c>
      <c r="B93" s="58" t="str">
        <f>[1]Sheet3!B88</f>
        <v>Лимун</v>
      </c>
      <c r="C93" s="59" t="str">
        <f>[1]Sheet3!C88</f>
        <v>кг</v>
      </c>
      <c r="D93" s="32">
        <f>[1]Sheet3!D88</f>
        <v>100</v>
      </c>
      <c r="E93" s="61"/>
      <c r="F93" s="58"/>
      <c r="G93" s="20"/>
      <c r="H93" s="61"/>
      <c r="I93" s="61"/>
      <c r="J93" s="20"/>
      <c r="K93" s="61"/>
      <c r="L93" s="61"/>
      <c r="M93" s="20"/>
      <c r="N93" s="17" t="e">
        <f>#REF!*H93</f>
        <v>#REF!</v>
      </c>
    </row>
    <row r="94" spans="1:14" x14ac:dyDescent="0.25">
      <c r="A94" s="16">
        <v>86</v>
      </c>
      <c r="B94" s="58" t="str">
        <f>[1]Sheet3!B89</f>
        <v>Јабука</v>
      </c>
      <c r="C94" s="59" t="str">
        <f>[1]Sheet3!C89</f>
        <v>кг</v>
      </c>
      <c r="D94" s="32">
        <f>[1]Sheet3!D89</f>
        <v>2000</v>
      </c>
      <c r="E94" s="61"/>
      <c r="F94" s="58"/>
      <c r="G94" s="20"/>
      <c r="H94" s="61"/>
      <c r="I94" s="61"/>
      <c r="J94" s="20"/>
      <c r="K94" s="61"/>
      <c r="L94" s="61"/>
      <c r="M94" s="20"/>
      <c r="N94" s="17" t="e">
        <f>#REF!*H94</f>
        <v>#REF!</v>
      </c>
    </row>
    <row r="95" spans="1:14" x14ac:dyDescent="0.25">
      <c r="A95" s="16">
        <v>87</v>
      </c>
      <c r="B95" s="58" t="str">
        <f>[1]Sheet3!B90</f>
        <v>Крушке</v>
      </c>
      <c r="C95" s="59" t="str">
        <f>[1]Sheet3!C90</f>
        <v>кг</v>
      </c>
      <c r="D95" s="32">
        <f>[1]Sheet3!D90</f>
        <v>300</v>
      </c>
      <c r="E95" s="61"/>
      <c r="F95" s="58"/>
      <c r="G95" s="20"/>
      <c r="H95" s="61"/>
      <c r="I95" s="61"/>
      <c r="J95" s="20"/>
      <c r="K95" s="61"/>
      <c r="L95" s="61"/>
      <c r="M95" s="20"/>
      <c r="N95" s="17" t="e">
        <f>#REF!*H95</f>
        <v>#REF!</v>
      </c>
    </row>
    <row r="96" spans="1:14" x14ac:dyDescent="0.25">
      <c r="A96" s="16">
        <v>88</v>
      </c>
      <c r="B96" s="58" t="str">
        <f>[1]Sheet3!B91</f>
        <v>Брескве</v>
      </c>
      <c r="C96" s="59" t="str">
        <f>[1]Sheet3!C91</f>
        <v>кг</v>
      </c>
      <c r="D96" s="32">
        <f>[1]Sheet3!D91</f>
        <v>500</v>
      </c>
      <c r="E96" s="61"/>
      <c r="F96" s="58"/>
      <c r="G96" s="20"/>
      <c r="H96" s="61"/>
      <c r="I96" s="61"/>
      <c r="J96" s="20"/>
      <c r="K96" s="61"/>
      <c r="L96" s="61"/>
      <c r="M96" s="20"/>
      <c r="N96" s="17" t="e">
        <f>#REF!*H96</f>
        <v>#REF!</v>
      </c>
    </row>
    <row r="97" spans="1:14" x14ac:dyDescent="0.25">
      <c r="A97" s="16">
        <v>89</v>
      </c>
      <c r="B97" s="58" t="str">
        <f>[1]Sheet3!B92</f>
        <v>Кајсија</v>
      </c>
      <c r="C97" s="59" t="str">
        <f>[1]Sheet3!C92</f>
        <v>кг</v>
      </c>
      <c r="D97" s="32">
        <f>[1]Sheet3!D92</f>
        <v>200</v>
      </c>
      <c r="E97" s="61"/>
      <c r="F97" s="58"/>
      <c r="G97" s="20"/>
      <c r="H97" s="61"/>
      <c r="I97" s="61"/>
      <c r="J97" s="20"/>
      <c r="K97" s="61"/>
      <c r="L97" s="61"/>
      <c r="M97" s="20"/>
      <c r="N97" s="17" t="e">
        <f>#REF!*H97</f>
        <v>#REF!</v>
      </c>
    </row>
    <row r="98" spans="1:14" x14ac:dyDescent="0.25">
      <c r="A98" s="16">
        <v>90</v>
      </c>
      <c r="B98" s="58" t="str">
        <f>[1]Sheet3!B93</f>
        <v>шљиве</v>
      </c>
      <c r="C98" s="59" t="str">
        <f>[1]Sheet3!C93</f>
        <v>кг</v>
      </c>
      <c r="D98" s="32">
        <f>[1]Sheet3!D93</f>
        <v>300</v>
      </c>
      <c r="E98" s="61"/>
      <c r="F98" s="58"/>
      <c r="G98" s="20"/>
      <c r="H98" s="61"/>
      <c r="I98" s="61"/>
      <c r="J98" s="20"/>
      <c r="K98" s="61"/>
      <c r="L98" s="61"/>
      <c r="M98" s="20"/>
      <c r="N98" s="17" t="e">
        <f>#REF!*H98</f>
        <v>#REF!</v>
      </c>
    </row>
    <row r="99" spans="1:14" x14ac:dyDescent="0.25">
      <c r="A99" s="16">
        <v>91</v>
      </c>
      <c r="B99" s="58" t="str">
        <f>[1]Sheet3!B94</f>
        <v>Лубенице</v>
      </c>
      <c r="C99" s="59" t="str">
        <f>[1]Sheet3!C94</f>
        <v>кг</v>
      </c>
      <c r="D99" s="32">
        <f>[1]Sheet3!D94</f>
        <v>700</v>
      </c>
      <c r="E99" s="61"/>
      <c r="F99" s="58"/>
      <c r="G99" s="20"/>
      <c r="H99" s="61"/>
      <c r="I99" s="61"/>
      <c r="J99" s="20"/>
      <c r="K99" s="61"/>
      <c r="L99" s="61"/>
      <c r="M99" s="20"/>
      <c r="N99" s="17" t="e">
        <f>#REF!*H99</f>
        <v>#REF!</v>
      </c>
    </row>
    <row r="100" spans="1:14" x14ac:dyDescent="0.25">
      <c r="A100" s="16">
        <v>92</v>
      </c>
      <c r="B100" s="58" t="str">
        <f>[1]Sheet3!B95</f>
        <v>Диње</v>
      </c>
      <c r="C100" s="59" t="str">
        <f>[1]Sheet3!C95</f>
        <v>кг</v>
      </c>
      <c r="D100" s="32">
        <f>[1]Sheet3!D95</f>
        <v>250</v>
      </c>
      <c r="E100" s="61"/>
      <c r="F100" s="58"/>
      <c r="G100" s="20"/>
      <c r="H100" s="61"/>
      <c r="I100" s="61"/>
      <c r="J100" s="20"/>
      <c r="K100" s="61"/>
      <c r="L100" s="61"/>
      <c r="M100" s="20"/>
      <c r="N100" s="17" t="e">
        <f>#REF!*H100</f>
        <v>#REF!</v>
      </c>
    </row>
    <row r="101" spans="1:14" x14ac:dyDescent="0.25">
      <c r="A101" s="16">
        <v>93</v>
      </c>
      <c r="B101" s="58" t="str">
        <f>[1]Sheet3!B96</f>
        <v>Грожђе</v>
      </c>
      <c r="C101" s="59" t="str">
        <f>[1]Sheet3!C96</f>
        <v>кг</v>
      </c>
      <c r="D101" s="32">
        <f>[1]Sheet3!D96</f>
        <v>500</v>
      </c>
      <c r="E101" s="61"/>
      <c r="F101" s="58"/>
      <c r="G101" s="20"/>
      <c r="H101" s="61"/>
      <c r="I101" s="61"/>
      <c r="J101" s="20"/>
      <c r="K101" s="61"/>
      <c r="L101" s="61"/>
      <c r="M101" s="20"/>
      <c r="N101" s="17" t="e">
        <f>#REF!*H101</f>
        <v>#REF!</v>
      </c>
    </row>
    <row r="102" spans="1:14" x14ac:dyDescent="0.25">
      <c r="A102" s="16">
        <v>94</v>
      </c>
      <c r="B102" s="58" t="str">
        <f>[1]Sheet3!B97</f>
        <v>Трешње</v>
      </c>
      <c r="C102" s="59" t="str">
        <f>[1]Sheet3!C97</f>
        <v>кг</v>
      </c>
      <c r="D102" s="32">
        <f>[1]Sheet3!D97</f>
        <v>200</v>
      </c>
      <c r="E102" s="61"/>
      <c r="F102" s="58"/>
      <c r="G102" s="20"/>
      <c r="H102" s="61"/>
      <c r="I102" s="61"/>
      <c r="J102" s="20"/>
      <c r="K102" s="61"/>
      <c r="L102" s="61"/>
      <c r="M102" s="20"/>
      <c r="N102" s="17" t="e">
        <f>#REF!*H102</f>
        <v>#REF!</v>
      </c>
    </row>
    <row r="103" spans="1:14" x14ac:dyDescent="0.25">
      <c r="A103" s="16">
        <v>95</v>
      </c>
      <c r="B103" s="58" t="str">
        <f>[1]Sheet3!B98</f>
        <v>Јагоде</v>
      </c>
      <c r="C103" s="59" t="str">
        <f>[1]Sheet3!C98</f>
        <v>кг</v>
      </c>
      <c r="D103" s="32">
        <f>[1]Sheet3!D98</f>
        <v>200</v>
      </c>
      <c r="E103" s="61"/>
      <c r="F103" s="58"/>
      <c r="G103" s="20"/>
      <c r="H103" s="61"/>
      <c r="I103" s="61"/>
      <c r="J103" s="20"/>
      <c r="K103" s="61"/>
      <c r="L103" s="61"/>
      <c r="M103" s="20"/>
      <c r="N103" s="17" t="e">
        <f>#REF!*H103</f>
        <v>#REF!</v>
      </c>
    </row>
    <row r="104" spans="1:14" x14ac:dyDescent="0.25">
      <c r="A104" s="16">
        <v>96</v>
      </c>
      <c r="B104" s="58" t="str">
        <f>[1]Sheet3!B99</f>
        <v>Орах</v>
      </c>
      <c r="C104" s="59" t="str">
        <f>[1]Sheet3!C99</f>
        <v>кг</v>
      </c>
      <c r="D104" s="32">
        <f>[1]Sheet3!D99</f>
        <v>50</v>
      </c>
      <c r="E104" s="61"/>
      <c r="F104" s="58"/>
      <c r="G104" s="20"/>
      <c r="H104" s="61"/>
      <c r="I104" s="61"/>
      <c r="J104" s="20"/>
      <c r="K104" s="61"/>
      <c r="L104" s="61"/>
      <c r="M104" s="20"/>
      <c r="N104" s="17" t="e">
        <f>#REF!*H104</f>
        <v>#REF!</v>
      </c>
    </row>
    <row r="105" spans="1:14" x14ac:dyDescent="0.25">
      <c r="A105" s="16">
        <v>97</v>
      </c>
      <c r="B105" s="58" t="str">
        <f>[1]Sheet3!B100</f>
        <v>Љута паприка свежа</v>
      </c>
      <c r="C105" s="59" t="str">
        <f>[1]Sheet3!C100</f>
        <v>ком</v>
      </c>
      <c r="D105" s="32">
        <f>[1]Sheet3!D100</f>
        <v>800</v>
      </c>
      <c r="E105" s="61"/>
      <c r="F105" s="58"/>
      <c r="G105" s="20"/>
      <c r="H105" s="61"/>
      <c r="I105" s="61"/>
      <c r="J105" s="20"/>
      <c r="K105" s="61"/>
      <c r="L105" s="61"/>
      <c r="M105" s="20"/>
      <c r="N105" s="17" t="e">
        <f>#REF!*H105</f>
        <v>#REF!</v>
      </c>
    </row>
    <row r="106" spans="1:14" x14ac:dyDescent="0.25">
      <c r="A106" s="16">
        <v>98</v>
      </c>
      <c r="B106" s="58" t="str">
        <f>[1]Sheet3!B101</f>
        <v>Пасуљ градиштанац</v>
      </c>
      <c r="C106" s="59" t="str">
        <f>[1]Sheet3!C101</f>
        <v>кг</v>
      </c>
      <c r="D106" s="32">
        <f>[1]Sheet3!D101</f>
        <v>1200</v>
      </c>
      <c r="E106" s="61"/>
      <c r="F106" s="58"/>
      <c r="G106" s="20"/>
      <c r="H106" s="61"/>
      <c r="I106" s="61"/>
      <c r="J106" s="20"/>
      <c r="K106" s="61"/>
      <c r="L106" s="61"/>
      <c r="M106" s="20"/>
      <c r="N106" s="17" t="e">
        <f>#REF!*H106</f>
        <v>#REF!</v>
      </c>
    </row>
    <row r="107" spans="1:14" x14ac:dyDescent="0.25">
      <c r="A107" s="16">
        <v>99</v>
      </c>
      <c r="B107" s="58" t="str">
        <f>[1]Sheet3!B102</f>
        <v>Пасуљ тетовац</v>
      </c>
      <c r="C107" s="59" t="str">
        <f>[1]Sheet3!C102</f>
        <v>кг</v>
      </c>
      <c r="D107" s="32">
        <f>[1]Sheet3!D102</f>
        <v>100</v>
      </c>
      <c r="E107" s="61"/>
      <c r="F107" s="58"/>
      <c r="G107" s="20"/>
      <c r="H107" s="61"/>
      <c r="I107" s="61"/>
      <c r="J107" s="20"/>
      <c r="K107" s="61"/>
      <c r="L107" s="61"/>
      <c r="M107" s="20"/>
      <c r="N107" s="17" t="e">
        <f>#REF!*H107</f>
        <v>#REF!</v>
      </c>
    </row>
    <row r="108" spans="1:14" x14ac:dyDescent="0.25">
      <c r="A108" s="16">
        <v>100</v>
      </c>
      <c r="B108" s="58" t="str">
        <f>[1]Sheet3!B103</f>
        <v xml:space="preserve">Цвекла </v>
      </c>
      <c r="C108" s="59" t="str">
        <f>[1]Sheet3!C103</f>
        <v>кг</v>
      </c>
      <c r="D108" s="32">
        <f>[1]Sheet3!D103</f>
        <v>30</v>
      </c>
      <c r="E108" s="61"/>
      <c r="F108" s="58"/>
      <c r="G108" s="20"/>
      <c r="H108" s="61"/>
      <c r="I108" s="61"/>
      <c r="J108" s="20"/>
      <c r="K108" s="61"/>
      <c r="L108" s="61"/>
      <c r="M108" s="20"/>
      <c r="N108" s="17" t="e">
        <f>#REF!*H108</f>
        <v>#REF!</v>
      </c>
    </row>
    <row r="109" spans="1:14" x14ac:dyDescent="0.25">
      <c r="A109" s="16">
        <v>101</v>
      </c>
      <c r="B109" s="58" t="str">
        <f>[1]Sheet3!B104</f>
        <v xml:space="preserve">Кукуруз млади </v>
      </c>
      <c r="C109" s="59" t="str">
        <f>[1]Sheet3!C104</f>
        <v>ком</v>
      </c>
      <c r="D109" s="32">
        <f>[1]Sheet3!D104</f>
        <v>800</v>
      </c>
      <c r="E109" s="61"/>
      <c r="F109" s="58"/>
      <c r="G109" s="20"/>
      <c r="H109" s="61"/>
      <c r="I109" s="61"/>
      <c r="J109" s="20"/>
      <c r="K109" s="61"/>
      <c r="L109" s="61"/>
      <c r="M109" s="20"/>
      <c r="N109" s="17" t="e">
        <f>#REF!*H109</f>
        <v>#REF!</v>
      </c>
    </row>
    <row r="110" spans="1:14" x14ac:dyDescent="0.25">
      <c r="A110" s="16">
        <v>102</v>
      </c>
      <c r="B110" s="58" t="str">
        <f>[1]Sheet3!B105</f>
        <v xml:space="preserve">Пасуљ шарени </v>
      </c>
      <c r="C110" s="59" t="str">
        <f>[1]Sheet3!C105</f>
        <v>кг</v>
      </c>
      <c r="D110" s="32">
        <f>[1]Sheet3!D105</f>
        <v>500</v>
      </c>
      <c r="E110" s="61"/>
      <c r="F110" s="58"/>
      <c r="G110" s="20"/>
      <c r="H110" s="61"/>
      <c r="I110" s="61"/>
      <c r="J110" s="20"/>
      <c r="K110" s="61"/>
      <c r="L110" s="61"/>
      <c r="M110" s="20"/>
      <c r="N110" s="17" t="e">
        <f>#REF!*H110</f>
        <v>#REF!</v>
      </c>
    </row>
    <row r="111" spans="1:14" x14ac:dyDescent="0.25">
      <c r="A111" s="16">
        <v>103</v>
      </c>
      <c r="B111" s="58" t="str">
        <f>[1]Sheet3!B106</f>
        <v xml:space="preserve">Карфиол </v>
      </c>
      <c r="C111" s="59" t="str">
        <f>[1]Sheet3!C106</f>
        <v>кг</v>
      </c>
      <c r="D111" s="32">
        <f>[1]Sheet3!D106</f>
        <v>100</v>
      </c>
      <c r="E111" s="61"/>
      <c r="F111" s="58"/>
      <c r="G111" s="20"/>
      <c r="H111" s="61"/>
      <c r="I111" s="61"/>
      <c r="J111" s="20"/>
      <c r="K111" s="61"/>
      <c r="L111" s="61"/>
      <c r="M111" s="20"/>
      <c r="N111" s="17" t="e">
        <f>#REF!*H111</f>
        <v>#REF!</v>
      </c>
    </row>
    <row r="112" spans="1:14" x14ac:dyDescent="0.25">
      <c r="A112" s="16">
        <v>104</v>
      </c>
      <c r="B112" s="58" t="str">
        <f>[1]Sheet3!B107</f>
        <v xml:space="preserve">Киви </v>
      </c>
      <c r="C112" s="59" t="str">
        <f>[1]Sheet3!C107</f>
        <v>кг</v>
      </c>
      <c r="D112" s="32">
        <f>[1]Sheet3!D107</f>
        <v>80</v>
      </c>
      <c r="E112" s="61"/>
      <c r="F112" s="58"/>
      <c r="G112" s="20"/>
      <c r="H112" s="61"/>
      <c r="I112" s="61"/>
      <c r="J112" s="20"/>
      <c r="K112" s="61"/>
      <c r="L112" s="61"/>
      <c r="M112" s="20"/>
      <c r="N112" s="17" t="e">
        <f>#REF!*H112</f>
        <v>#REF!</v>
      </c>
    </row>
    <row r="113" spans="1:14" ht="25.5" x14ac:dyDescent="0.25">
      <c r="A113" s="16">
        <v>105</v>
      </c>
      <c r="B113" s="58" t="str">
        <f>[1]Sheet3!B108</f>
        <v>Млеко 2,8мм амбалажа:кеса 1/1л краткотр.пастер.</v>
      </c>
      <c r="C113" s="59" t="str">
        <f>[1]Sheet3!C108</f>
        <v>л</v>
      </c>
      <c r="D113" s="32">
        <f>[1]Sheet3!D108</f>
        <v>1000</v>
      </c>
      <c r="E113" s="61"/>
      <c r="F113" s="58"/>
      <c r="G113" s="20"/>
      <c r="H113" s="61"/>
      <c r="I113" s="61"/>
      <c r="J113" s="20"/>
      <c r="K113" s="61"/>
      <c r="L113" s="61"/>
      <c r="M113" s="20"/>
      <c r="N113" s="17" t="e">
        <f>#REF!*H113</f>
        <v>#REF!</v>
      </c>
    </row>
    <row r="114" spans="1:14" x14ac:dyDescent="0.25">
      <c r="A114" s="16">
        <v>106</v>
      </c>
      <c r="B114" s="58" t="str">
        <f>[1]Sheet3!B109</f>
        <v>Кисела павлака  20%мм пак 0,7-1,00 л</v>
      </c>
      <c r="C114" s="59" t="str">
        <f>[1]Sheet3!C109</f>
        <v>ком</v>
      </c>
      <c r="D114" s="32">
        <f>[1]Sheet3!D109</f>
        <v>150</v>
      </c>
      <c r="E114" s="61"/>
      <c r="F114" s="58"/>
      <c r="G114" s="20"/>
      <c r="H114" s="61"/>
      <c r="I114" s="61"/>
      <c r="J114" s="20"/>
      <c r="K114" s="61"/>
      <c r="L114" s="61"/>
      <c r="M114" s="20"/>
      <c r="N114" s="17" t="e">
        <f>#REF!*H114</f>
        <v>#REF!</v>
      </c>
    </row>
    <row r="115" spans="1:14" ht="25.5" x14ac:dyDescent="0.25">
      <c r="A115" s="16">
        <v>107</v>
      </c>
      <c r="B115" s="58" t="str">
        <f>[1]Sheet3!B110</f>
        <v>Ситан сир са уделом млечне масти у сувој материји до 25 % мм ринфуз</v>
      </c>
      <c r="C115" s="59" t="str">
        <f>[1]Sheet3!C110</f>
        <v>кг</v>
      </c>
      <c r="D115" s="79">
        <f>[1]Sheet3!D110</f>
        <v>150</v>
      </c>
      <c r="E115" s="80"/>
      <c r="F115" s="58"/>
      <c r="G115" s="20"/>
      <c r="H115" s="61"/>
      <c r="I115" s="61"/>
      <c r="J115" s="20"/>
      <c r="K115" s="61"/>
      <c r="L115" s="61"/>
      <c r="M115" s="20"/>
      <c r="N115" s="17" t="e">
        <f>#REF!*H115</f>
        <v>#REF!</v>
      </c>
    </row>
    <row r="116" spans="1:14" ht="38.25" x14ac:dyDescent="0.25">
      <c r="A116" s="16">
        <v>108</v>
      </c>
      <c r="B116" s="58" t="str">
        <f>[1]Sheet3!B111</f>
        <v>Ситан сир са уделом млечне масти у сувој материји минимум 45 % мм, вакуум паковање 1/1кг</v>
      </c>
      <c r="C116" s="59" t="str">
        <f>[1]Sheet3!C111</f>
        <v>кг</v>
      </c>
      <c r="D116" s="79">
        <f>[1]Sheet3!D111</f>
        <v>750</v>
      </c>
      <c r="E116" s="80"/>
      <c r="F116" s="58"/>
      <c r="G116" s="20"/>
      <c r="H116" s="61"/>
      <c r="I116" s="61"/>
      <c r="J116" s="20"/>
      <c r="K116" s="61"/>
      <c r="L116" s="61"/>
      <c r="M116" s="20"/>
      <c r="N116" s="17" t="e">
        <f>#REF!*H116</f>
        <v>#REF!</v>
      </c>
    </row>
    <row r="117" spans="1:14" ht="27" customHeight="1" x14ac:dyDescent="0.25">
      <c r="A117" s="16">
        <v>109</v>
      </c>
      <c r="B117" s="58" t="str">
        <f>[1]Sheet3!B112</f>
        <v>Качкаваљ 45%мм жив.порекла</v>
      </c>
      <c r="C117" s="59" t="str">
        <f>[1]Sheet3!C112</f>
        <v>кг</v>
      </c>
      <c r="D117" s="79">
        <f>[1]Sheet3!D112</f>
        <v>50</v>
      </c>
      <c r="E117" s="80"/>
      <c r="F117" s="58"/>
      <c r="G117" s="20"/>
      <c r="H117" s="61"/>
      <c r="I117" s="61"/>
      <c r="J117" s="20"/>
      <c r="K117" s="61"/>
      <c r="L117" s="61"/>
      <c r="M117" s="20"/>
      <c r="N117" s="17" t="e">
        <f>#REF!*H117</f>
        <v>#REF!</v>
      </c>
    </row>
    <row r="118" spans="1:14" x14ac:dyDescent="0.25">
      <c r="A118" s="16">
        <v>110</v>
      </c>
      <c r="B118" s="58" t="str">
        <f>[1]Sheet3!B113</f>
        <v>Јогурт 2,8% мм амбалажа чаша 0.18-0,2 дл</v>
      </c>
      <c r="C118" s="59" t="str">
        <f>[1]Sheet3!C113</f>
        <v>ком</v>
      </c>
      <c r="D118" s="32">
        <f>[1]Sheet3!D113</f>
        <v>5000</v>
      </c>
      <c r="E118" s="61"/>
      <c r="F118" s="58"/>
      <c r="G118" s="20"/>
      <c r="H118" s="61"/>
      <c r="I118" s="61"/>
      <c r="J118" s="20"/>
      <c r="K118" s="61"/>
      <c r="L118" s="61"/>
      <c r="M118" s="20"/>
      <c r="N118" s="17" t="e">
        <f>#REF!*H118</f>
        <v>#REF!</v>
      </c>
    </row>
    <row r="119" spans="1:14" ht="25.5" x14ac:dyDescent="0.25">
      <c r="A119" s="16">
        <v>111</v>
      </c>
      <c r="B119" s="58" t="str">
        <f>[1]Sheet3!B114</f>
        <v>Кисело млеко 3,2%мм амбалажа чаша 0.18-0,2 дл</v>
      </c>
      <c r="C119" s="59" t="str">
        <f>[1]Sheet3!C114</f>
        <v>ком</v>
      </c>
      <c r="D119" s="32">
        <f>[1]Sheet3!D114</f>
        <v>1000</v>
      </c>
      <c r="E119" s="61"/>
      <c r="F119" s="58"/>
      <c r="G119" s="20"/>
      <c r="H119" s="61"/>
      <c r="I119" s="61"/>
      <c r="J119" s="20"/>
      <c r="K119" s="61"/>
      <c r="L119" s="61"/>
      <c r="M119" s="20"/>
      <c r="N119" s="17" t="e">
        <f>#REF!*H119</f>
        <v>#REF!</v>
      </c>
    </row>
    <row r="120" spans="1:14" x14ac:dyDescent="0.25">
      <c r="A120" s="16">
        <v>112</v>
      </c>
      <c r="B120" s="58" t="str">
        <f>[1]Sheet3!B115</f>
        <v>Млади крављи сир ринфуз</v>
      </c>
      <c r="C120" s="59" t="str">
        <f>[1]Sheet3!C115</f>
        <v>кг</v>
      </c>
      <c r="D120" s="32">
        <f>[1]Sheet3!D115</f>
        <v>110</v>
      </c>
      <c r="E120" s="61"/>
      <c r="F120" s="58"/>
      <c r="G120" s="20"/>
      <c r="H120" s="61"/>
      <c r="I120" s="61"/>
      <c r="J120" s="20"/>
      <c r="K120" s="61"/>
      <c r="L120" s="61"/>
      <c r="M120" s="20"/>
      <c r="N120" s="17" t="e">
        <f>#REF!*H120</f>
        <v>#REF!</v>
      </c>
    </row>
    <row r="121" spans="1:14" x14ac:dyDescent="0.25">
      <c r="A121" s="16">
        <v>113</v>
      </c>
      <c r="B121" s="58" t="str">
        <f>[1]Sheet3!B116</f>
        <v xml:space="preserve">Сир трапист 45%мм </v>
      </c>
      <c r="C121" s="59" t="str">
        <f>[1]Sheet3!C116</f>
        <v>кг</v>
      </c>
      <c r="D121" s="32">
        <f>[1]Sheet3!D116</f>
        <v>250</v>
      </c>
      <c r="E121" s="61"/>
      <c r="F121" s="58"/>
      <c r="G121" s="20"/>
      <c r="H121" s="61"/>
      <c r="I121" s="61"/>
      <c r="J121" s="20"/>
      <c r="K121" s="61"/>
      <c r="L121" s="61"/>
      <c r="M121" s="20"/>
      <c r="N121" s="17" t="e">
        <f>#REF!*H121</f>
        <v>#REF!</v>
      </c>
    </row>
    <row r="122" spans="1:14" x14ac:dyDescent="0.25">
      <c r="A122" s="16">
        <v>114</v>
      </c>
      <c r="B122" s="58" t="str">
        <f>[1]Sheet3!B117</f>
        <v>Топљени сир 35% мм, паковање 8 комада</v>
      </c>
      <c r="C122" s="59" t="str">
        <f>[1]Sheet3!C117</f>
        <v>пак</v>
      </c>
      <c r="D122" s="32">
        <f>[1]Sheet3!D117</f>
        <v>100</v>
      </c>
      <c r="E122" s="61"/>
      <c r="F122" s="58"/>
      <c r="G122" s="20"/>
      <c r="H122" s="61"/>
      <c r="I122" s="61"/>
      <c r="J122" s="20"/>
      <c r="K122" s="61"/>
      <c r="L122" s="61"/>
      <c r="M122" s="20"/>
      <c r="N122" s="17" t="e">
        <f>#REF!*H122</f>
        <v>#REF!</v>
      </c>
    </row>
    <row r="123" spans="1:14" x14ac:dyDescent="0.25">
      <c r="A123" s="16">
        <v>115</v>
      </c>
      <c r="B123" s="58" t="str">
        <f>[1]Sheet3!B118</f>
        <v>Јогурт 2.8%мм 1/1л</v>
      </c>
      <c r="C123" s="59" t="str">
        <f>[1]Sheet3!C118</f>
        <v>лит</v>
      </c>
      <c r="D123" s="32">
        <f>[1]Sheet3!D118</f>
        <v>950</v>
      </c>
      <c r="E123" s="61"/>
      <c r="F123" s="58"/>
      <c r="G123" s="20"/>
      <c r="H123" s="61"/>
      <c r="I123" s="61"/>
      <c r="J123" s="20"/>
      <c r="K123" s="61"/>
      <c r="L123" s="61"/>
      <c r="M123" s="20"/>
      <c r="N123" s="17" t="e">
        <f>#REF!*H123</f>
        <v>#REF!</v>
      </c>
    </row>
    <row r="124" spans="1:14" ht="38.25" x14ac:dyDescent="0.25">
      <c r="A124" s="16">
        <v>116</v>
      </c>
      <c r="B124" s="58" t="str">
        <f>[1]Sheet3!B119</f>
        <v>Фета сир пуномасни меки бели сир у саламури, минимум 45% мм у сувој материји, ринфуз паковање</v>
      </c>
      <c r="C124" s="59" t="str">
        <f>[1]Sheet3!C119</f>
        <v xml:space="preserve">кг </v>
      </c>
      <c r="D124" s="32">
        <f>[1]Sheet3!D119</f>
        <v>50</v>
      </c>
      <c r="E124" s="61"/>
      <c r="F124" s="58"/>
      <c r="G124" s="20"/>
      <c r="H124" s="61"/>
      <c r="I124" s="61"/>
      <c r="J124" s="20"/>
      <c r="K124" s="61"/>
      <c r="L124" s="61"/>
      <c r="M124" s="20"/>
      <c r="N124" s="17" t="e">
        <f>#REF!*H124</f>
        <v>#REF!</v>
      </c>
    </row>
    <row r="125" spans="1:14" x14ac:dyDescent="0.25">
      <c r="A125" s="16">
        <v>117</v>
      </c>
      <c r="B125" s="58" t="str">
        <f>[1]Sheet3!B120</f>
        <v>Млеко 2,8мм 1/1л дуготрајно</v>
      </c>
      <c r="C125" s="59" t="str">
        <f>[1]Sheet3!C120</f>
        <v>лит</v>
      </c>
      <c r="D125" s="32">
        <f>[1]Sheet3!D120</f>
        <v>4000</v>
      </c>
      <c r="E125" s="61"/>
      <c r="F125" s="58"/>
      <c r="G125" s="20"/>
      <c r="H125" s="61"/>
      <c r="I125" s="61"/>
      <c r="J125" s="20"/>
      <c r="K125" s="61"/>
      <c r="L125" s="61"/>
      <c r="M125" s="20"/>
      <c r="N125" s="17" t="e">
        <f>#REF!*H125</f>
        <v>#REF!</v>
      </c>
    </row>
    <row r="126" spans="1:14" ht="33.75" customHeight="1" x14ac:dyDescent="0.25">
      <c r="A126" s="16">
        <v>118</v>
      </c>
      <c r="B126" s="58" t="str">
        <f>[1]Sheet3!B121</f>
        <v>Павлака за кување 1/1 л 300</v>
      </c>
      <c r="C126" s="59" t="str">
        <f>[1]Sheet3!C121</f>
        <v>лит</v>
      </c>
      <c r="D126" s="32">
        <f>[1]Sheet3!D121</f>
        <v>90</v>
      </c>
      <c r="E126" s="61"/>
      <c r="F126" s="58"/>
      <c r="G126" s="20"/>
      <c r="H126" s="61"/>
      <c r="I126" s="61"/>
      <c r="J126" s="20"/>
      <c r="K126" s="61"/>
      <c r="L126" s="61"/>
      <c r="M126" s="20"/>
      <c r="N126" s="17" t="e">
        <f>#REF!*H126</f>
        <v>#REF!</v>
      </c>
    </row>
    <row r="127" spans="1:14" ht="25.5" x14ac:dyDescent="0.25">
      <c r="A127" s="16">
        <v>119</v>
      </c>
      <c r="B127" s="58" t="str">
        <f>[1]Sheet3!B122</f>
        <v xml:space="preserve">Јогурт дијет  до 1%мм амбалажа чаша 0.18-0,2 дл  </v>
      </c>
      <c r="C127" s="59" t="str">
        <f>[1]Sheet3!C122</f>
        <v>ком</v>
      </c>
      <c r="D127" s="32">
        <f>[1]Sheet3!D122</f>
        <v>15000</v>
      </c>
      <c r="E127" s="61"/>
      <c r="F127" s="58"/>
      <c r="G127" s="20"/>
      <c r="H127" s="61"/>
      <c r="I127" s="61"/>
      <c r="J127" s="20"/>
      <c r="K127" s="61"/>
      <c r="L127" s="61"/>
      <c r="M127" s="20"/>
      <c r="N127" s="17" t="e">
        <f>#REF!*H127</f>
        <v>#REF!</v>
      </c>
    </row>
    <row r="128" spans="1:14" x14ac:dyDescent="0.25">
      <c r="A128" s="16">
        <v>120</v>
      </c>
      <c r="B128" s="58" t="str">
        <f>[1]Sheet3!B123</f>
        <v>Јаја конзумна „L“ класа</v>
      </c>
      <c r="C128" s="59" t="str">
        <f>[1]Sheet3!C123</f>
        <v>ком</v>
      </c>
      <c r="D128" s="32">
        <f>[1]Sheet3!D123</f>
        <v>10000</v>
      </c>
      <c r="E128" s="61"/>
      <c r="F128" s="58"/>
      <c r="G128" s="20"/>
      <c r="H128" s="61"/>
      <c r="I128" s="61"/>
      <c r="J128" s="20"/>
      <c r="K128" s="61"/>
      <c r="L128" s="61"/>
      <c r="M128" s="20"/>
      <c r="N128" s="17" t="e">
        <f>#REF!*H128</f>
        <v>#REF!</v>
      </c>
    </row>
    <row r="129" spans="1:14" x14ac:dyDescent="0.25">
      <c r="A129" s="16">
        <v>121</v>
      </c>
      <c r="B129" s="58" t="str">
        <f>[1]Sheet3!B124</f>
        <v xml:space="preserve">Брашно тип 400 </v>
      </c>
      <c r="C129" s="59" t="str">
        <f>[1]Sheet3!C124</f>
        <v>кг</v>
      </c>
      <c r="D129" s="32">
        <f>[1]Sheet3!D124</f>
        <v>500</v>
      </c>
      <c r="E129" s="61"/>
      <c r="F129" s="58"/>
      <c r="G129" s="20"/>
      <c r="H129" s="61"/>
      <c r="I129" s="61"/>
      <c r="J129" s="20"/>
      <c r="K129" s="61"/>
      <c r="L129" s="61"/>
      <c r="M129" s="20"/>
      <c r="N129" s="17" t="e">
        <f>#REF!*H129</f>
        <v>#REF!</v>
      </c>
    </row>
    <row r="130" spans="1:14" x14ac:dyDescent="0.25">
      <c r="A130" s="16">
        <v>122</v>
      </c>
      <c r="B130" s="58" t="str">
        <f>[1]Sheet3!B125</f>
        <v>Брашно тип 500</v>
      </c>
      <c r="C130" s="59" t="str">
        <f>[1]Sheet3!C125</f>
        <v>кг</v>
      </c>
      <c r="D130" s="32">
        <f>[1]Sheet3!D125</f>
        <v>4000</v>
      </c>
      <c r="E130" s="61"/>
      <c r="F130" s="58"/>
      <c r="G130" s="20"/>
      <c r="H130" s="61"/>
      <c r="I130" s="61"/>
      <c r="J130" s="20"/>
      <c r="K130" s="61"/>
      <c r="L130" s="61"/>
      <c r="M130" s="20"/>
      <c r="N130" s="17" t="e">
        <f>#REF!*H130</f>
        <v>#REF!</v>
      </c>
    </row>
    <row r="131" spans="1:14" x14ac:dyDescent="0.25">
      <c r="A131" s="16">
        <v>123</v>
      </c>
      <c r="B131" s="58" t="str">
        <f>[1]Sheet3!B126</f>
        <v>Кукурузни гриз р пак 5 кг</v>
      </c>
      <c r="C131" s="59" t="str">
        <f>[1]Sheet3!C126</f>
        <v>кг</v>
      </c>
      <c r="D131" s="32">
        <f>[1]Sheet3!D126</f>
        <v>250</v>
      </c>
      <c r="E131" s="61"/>
      <c r="F131" s="58"/>
      <c r="G131" s="20"/>
      <c r="H131" s="61"/>
      <c r="I131" s="61"/>
      <c r="J131" s="20"/>
      <c r="K131" s="61"/>
      <c r="L131" s="61"/>
      <c r="M131" s="20"/>
      <c r="N131" s="17" t="e">
        <f>#REF!*H131</f>
        <v>#REF!</v>
      </c>
    </row>
    <row r="132" spans="1:14" x14ac:dyDescent="0.25">
      <c r="A132" s="16">
        <v>124</v>
      </c>
      <c r="B132" s="58" t="str">
        <f>[1]Sheet3!B127</f>
        <v>Макароне широке пак 5кг</v>
      </c>
      <c r="C132" s="59" t="str">
        <f>[1]Sheet3!C127</f>
        <v>кг</v>
      </c>
      <c r="D132" s="32">
        <f>[1]Sheet3!D127</f>
        <v>350</v>
      </c>
      <c r="E132" s="61"/>
      <c r="F132" s="58"/>
      <c r="G132" s="20"/>
      <c r="H132" s="61"/>
      <c r="I132" s="61"/>
      <c r="J132" s="20"/>
      <c r="K132" s="61"/>
      <c r="L132" s="61"/>
      <c r="M132" s="20"/>
      <c r="N132" s="17" t="e">
        <f>#REF!*H132</f>
        <v>#REF!</v>
      </c>
    </row>
    <row r="133" spans="1:14" x14ac:dyDescent="0.25">
      <c r="A133" s="16">
        <v>125</v>
      </c>
      <c r="B133" s="58" t="str">
        <f>[1]Sheet3!B128</f>
        <v>Макароне ринфуз пак 5 кг</v>
      </c>
      <c r="C133" s="59" t="str">
        <f>[1]Sheet3!C128</f>
        <v>кг</v>
      </c>
      <c r="D133" s="32">
        <f>[1]Sheet3!D128</f>
        <v>200</v>
      </c>
      <c r="E133" s="61"/>
      <c r="F133" s="58"/>
      <c r="G133" s="20"/>
      <c r="H133" s="61"/>
      <c r="I133" s="61"/>
      <c r="J133" s="20"/>
      <c r="K133" s="61"/>
      <c r="L133" s="61"/>
      <c r="M133" s="20"/>
      <c r="N133" s="17" t="e">
        <f>#REF!*H133</f>
        <v>#REF!</v>
      </c>
    </row>
    <row r="134" spans="1:14" x14ac:dyDescent="0.25">
      <c r="A134" s="16">
        <v>126</v>
      </c>
      <c r="B134" s="58" t="str">
        <f>[1]Sheet3!B129</f>
        <v>Шпагете 500гр</v>
      </c>
      <c r="C134" s="59" t="str">
        <f>[1]Sheet3!C129</f>
        <v>кг</v>
      </c>
      <c r="D134" s="32">
        <f>[1]Sheet3!D129</f>
        <v>40</v>
      </c>
      <c r="E134" s="61"/>
      <c r="F134" s="58"/>
      <c r="G134" s="20"/>
      <c r="H134" s="61"/>
      <c r="I134" s="61"/>
      <c r="J134" s="20"/>
      <c r="K134" s="61"/>
      <c r="L134" s="61"/>
      <c r="M134" s="20"/>
      <c r="N134" s="17" t="e">
        <f>#REF!*H134</f>
        <v>#REF!</v>
      </c>
    </row>
    <row r="135" spans="1:14" ht="15.75" thickBot="1" x14ac:dyDescent="0.3">
      <c r="A135" s="16">
        <v>127</v>
      </c>
      <c r="B135" s="62" t="str">
        <f>[1]Sheet3!B130</f>
        <v>Фида ринфуз пак 3кг-5 кг</v>
      </c>
      <c r="C135" s="63" t="str">
        <f>[1]Sheet3!C130</f>
        <v>кг</v>
      </c>
      <c r="D135" s="53">
        <f>[1]Sheet3!D130</f>
        <v>160</v>
      </c>
      <c r="E135" s="64"/>
      <c r="F135" s="62"/>
      <c r="G135" s="20"/>
      <c r="H135" s="64"/>
      <c r="I135" s="64"/>
      <c r="J135" s="20"/>
      <c r="K135" s="64"/>
      <c r="L135" s="64"/>
      <c r="M135" s="20"/>
      <c r="N135" s="17" t="e">
        <f>#REF!*H135</f>
        <v>#REF!</v>
      </c>
    </row>
    <row r="136" spans="1:14" ht="15.75" thickTop="1" x14ac:dyDescent="0.25">
      <c r="A136" s="16">
        <v>128</v>
      </c>
      <c r="B136" s="55" t="str">
        <f>[1]Sheet3!B131</f>
        <v xml:space="preserve">Пиринач интегрални </v>
      </c>
      <c r="C136" s="56" t="str">
        <f>[1]Sheet3!C131</f>
        <v>кг</v>
      </c>
      <c r="D136" s="19">
        <f>[1]Sheet3!D131</f>
        <v>300</v>
      </c>
      <c r="E136" s="57"/>
      <c r="F136" s="67"/>
      <c r="G136" s="20"/>
      <c r="H136" s="68"/>
      <c r="I136" s="68"/>
      <c r="J136" s="20"/>
      <c r="K136" s="68"/>
      <c r="L136" s="68"/>
      <c r="M136" s="20"/>
      <c r="N136" s="17" t="e">
        <f>#REF!*H136</f>
        <v>#REF!</v>
      </c>
    </row>
    <row r="137" spans="1:14" x14ac:dyDescent="0.25">
      <c r="A137" s="16">
        <v>129</v>
      </c>
      <c r="B137" s="58" t="str">
        <f>[1]Sheet3!B132</f>
        <v>Пиринач кочан. ринфуз</v>
      </c>
      <c r="C137" s="59" t="str">
        <f>[1]Sheet3!C132</f>
        <v>кг</v>
      </c>
      <c r="D137" s="32">
        <f>[1]Sheet3!D132</f>
        <v>150</v>
      </c>
      <c r="E137" s="61"/>
      <c r="F137" s="34"/>
      <c r="G137" s="20"/>
      <c r="H137" s="70"/>
      <c r="I137" s="70"/>
      <c r="J137" s="20"/>
      <c r="K137" s="70"/>
      <c r="L137" s="70"/>
      <c r="M137" s="20"/>
      <c r="N137" s="17" t="e">
        <f>#REF!*H137</f>
        <v>#REF!</v>
      </c>
    </row>
    <row r="138" spans="1:14" x14ac:dyDescent="0.25">
      <c r="A138" s="16">
        <v>130</v>
      </c>
      <c r="B138" s="71" t="str">
        <f>[1]Sheet3!B133</f>
        <v>Коре за питу танке 0,5 кг</v>
      </c>
      <c r="C138" s="72" t="str">
        <f>[1]Sheet3!C133</f>
        <v>кг</v>
      </c>
      <c r="D138" s="25">
        <f>[1]Sheet3!D133</f>
        <v>500</v>
      </c>
      <c r="E138" s="60"/>
      <c r="F138" s="34"/>
      <c r="G138" s="20"/>
      <c r="H138" s="70"/>
      <c r="I138" s="70"/>
      <c r="J138" s="20"/>
      <c r="K138" s="70"/>
      <c r="L138" s="70"/>
      <c r="M138" s="20"/>
      <c r="N138" s="17" t="e">
        <f>#REF!*H138</f>
        <v>#REF!</v>
      </c>
    </row>
    <row r="139" spans="1:14" x14ac:dyDescent="0.25">
      <c r="A139" s="16">
        <v>131</v>
      </c>
      <c r="B139" s="58" t="str">
        <f>[1]Sheet3!B134</f>
        <v>Пшенични гриз р пак 1кг-3кг</v>
      </c>
      <c r="C139" s="59" t="str">
        <f>[1]Sheet3!C134</f>
        <v>кг</v>
      </c>
      <c r="D139" s="32">
        <f>[1]Sheet3!D134</f>
        <v>200</v>
      </c>
      <c r="E139" s="60"/>
      <c r="F139" s="34"/>
      <c r="G139" s="20"/>
      <c r="H139" s="70"/>
      <c r="I139" s="70"/>
      <c r="J139" s="20"/>
      <c r="K139" s="70"/>
      <c r="L139" s="70"/>
      <c r="M139" s="20"/>
      <c r="N139" s="17" t="e">
        <f>#REF!*H139</f>
        <v>#REF!</v>
      </c>
    </row>
    <row r="140" spans="1:14" x14ac:dyDescent="0.25">
      <c r="A140" s="16">
        <v>132</v>
      </c>
      <c r="B140" s="71" t="str">
        <f>[1]Sheet3!B135</f>
        <v>Кекс млевени</v>
      </c>
      <c r="C140" s="59" t="str">
        <f>[1]Sheet3!C135</f>
        <v>кг</v>
      </c>
      <c r="D140" s="32">
        <f>[1]Sheet3!D135</f>
        <v>150</v>
      </c>
      <c r="E140" s="61"/>
      <c r="F140" s="34"/>
      <c r="G140" s="20"/>
      <c r="H140" s="70"/>
      <c r="I140" s="70"/>
      <c r="J140" s="20"/>
      <c r="K140" s="70"/>
      <c r="L140" s="70"/>
      <c r="M140" s="20"/>
      <c r="N140" s="17" t="e">
        <f>#REF!*H140</f>
        <v>#REF!</v>
      </c>
    </row>
    <row r="141" spans="1:14" x14ac:dyDescent="0.25">
      <c r="A141" s="16">
        <v>133</v>
      </c>
      <c r="B141" s="71" t="str">
        <f>[1]Sheet3!B136</f>
        <v>Кекс ринфуз</v>
      </c>
      <c r="C141" s="59" t="str">
        <f>[1]Sheet3!C136</f>
        <v>кг</v>
      </c>
      <c r="D141" s="32">
        <f>[1]Sheet3!D136</f>
        <v>50</v>
      </c>
      <c r="E141" s="60"/>
      <c r="F141" s="34"/>
      <c r="G141" s="20"/>
      <c r="H141" s="70"/>
      <c r="I141" s="70"/>
      <c r="J141" s="20"/>
      <c r="K141" s="70"/>
      <c r="L141" s="70"/>
      <c r="M141" s="20"/>
      <c r="N141" s="17" t="e">
        <f>#REF!*H141</f>
        <v>#REF!</v>
      </c>
    </row>
    <row r="142" spans="1:14" x14ac:dyDescent="0.25">
      <c r="A142" s="16">
        <v>134</v>
      </c>
      <c r="B142" s="58" t="str">
        <f>[1]Sheet3!B137</f>
        <v>Квасац 0,500 кг</v>
      </c>
      <c r="C142" s="59" t="str">
        <f>[1]Sheet3!C137</f>
        <v>кг</v>
      </c>
      <c r="D142" s="32">
        <f>[1]Sheet3!D137</f>
        <v>30</v>
      </c>
      <c r="E142" s="61"/>
      <c r="F142" s="34"/>
      <c r="G142" s="20"/>
      <c r="H142" s="70"/>
      <c r="I142" s="70"/>
      <c r="J142" s="20"/>
      <c r="K142" s="70"/>
      <c r="L142" s="70"/>
      <c r="M142" s="20"/>
      <c r="N142" s="17" t="e">
        <f>#REF!*H142</f>
        <v>#REF!</v>
      </c>
    </row>
    <row r="143" spans="1:14" x14ac:dyDescent="0.25">
      <c r="A143" s="16">
        <v>135</v>
      </c>
      <c r="B143" s="58" t="str">
        <f>[1]Sheet3!B138</f>
        <v>Сусам пак 1/1кг</v>
      </c>
      <c r="C143" s="59" t="str">
        <f>[1]Sheet3!C138</f>
        <v>кг</v>
      </c>
      <c r="D143" s="32">
        <f>[1]Sheet3!D138</f>
        <v>40</v>
      </c>
      <c r="E143" s="61"/>
      <c r="F143" s="34"/>
      <c r="G143" s="20"/>
      <c r="H143" s="70"/>
      <c r="I143" s="70"/>
      <c r="J143" s="20"/>
      <c r="K143" s="70"/>
      <c r="L143" s="70"/>
      <c r="M143" s="20"/>
      <c r="N143" s="17" t="e">
        <f>#REF!*H143</f>
        <v>#REF!</v>
      </c>
    </row>
    <row r="144" spans="1:14" ht="21.75" customHeight="1" thickBot="1" x14ac:dyDescent="0.3">
      <c r="A144" s="16">
        <v>136</v>
      </c>
      <c r="B144" s="62" t="str">
        <f>[1]Sheet3!B139</f>
        <v>Месни нарезак 150 гр „“ потезни отварач</v>
      </c>
      <c r="C144" s="63" t="str">
        <f>[1]Sheet3!C139</f>
        <v>ком</v>
      </c>
      <c r="D144" s="53">
        <f>[1]Sheet3!D139</f>
        <v>1000</v>
      </c>
      <c r="E144" s="81"/>
      <c r="F144" s="77"/>
      <c r="G144" s="20"/>
      <c r="H144" s="76"/>
      <c r="I144" s="76"/>
      <c r="J144" s="20"/>
      <c r="K144" s="76"/>
      <c r="L144" s="76"/>
      <c r="M144" s="20"/>
      <c r="N144" s="17" t="e">
        <f>#REF!*H144</f>
        <v>#REF!</v>
      </c>
    </row>
    <row r="145" spans="1:14" ht="35.25" customHeight="1" thickTop="1" x14ac:dyDescent="0.25">
      <c r="A145" s="16">
        <v>137</v>
      </c>
      <c r="B145" s="55" t="str">
        <f>[1]Sheet3!B140</f>
        <v>Јетрена пашт.а 75 гр у алуфол. Пил.,ћурећа</v>
      </c>
      <c r="C145" s="56" t="str">
        <f>[1]Sheet3!C140</f>
        <v>ком</v>
      </c>
      <c r="D145" s="19">
        <f>[1]Sheet3!D140</f>
        <v>1500</v>
      </c>
      <c r="E145" s="57"/>
      <c r="F145" s="55"/>
      <c r="G145" s="20"/>
      <c r="H145" s="57"/>
      <c r="I145" s="57"/>
      <c r="J145" s="20"/>
      <c r="K145" s="57"/>
      <c r="L145" s="57"/>
      <c r="M145" s="20"/>
      <c r="N145" s="17" t="e">
        <f>#REF!*H145</f>
        <v>#REF!</v>
      </c>
    </row>
    <row r="146" spans="1:14" x14ac:dyDescent="0.25">
      <c r="A146" s="16">
        <v>138</v>
      </c>
      <c r="B146" s="58" t="str">
        <f>[1]Sheet3!B141</f>
        <v>Јестиво уље (сунцокрет) 1л</v>
      </c>
      <c r="C146" s="59" t="str">
        <f>[1]Sheet3!C141</f>
        <v>л</v>
      </c>
      <c r="D146" s="32">
        <f>[1]Sheet3!D141</f>
        <v>800</v>
      </c>
      <c r="E146" s="61"/>
      <c r="F146" s="58"/>
      <c r="G146" s="20"/>
      <c r="H146" s="61"/>
      <c r="I146" s="61"/>
      <c r="J146" s="20"/>
      <c r="K146" s="61"/>
      <c r="L146" s="61"/>
      <c r="M146" s="20"/>
      <c r="N146" s="17" t="e">
        <f>#REF!*H146</f>
        <v>#REF!</v>
      </c>
    </row>
    <row r="147" spans="1:14" ht="29.25" customHeight="1" x14ac:dyDescent="0.25">
      <c r="A147" s="16">
        <v>139</v>
      </c>
      <c r="B147" s="71" t="str">
        <f>[1]Sheet3!B142</f>
        <v>Маргарин стони Витал 250 гр/одговарајуће</v>
      </c>
      <c r="C147" s="72" t="str">
        <f>[1]Sheet3!C142</f>
        <v>кг</v>
      </c>
      <c r="D147" s="25">
        <f>[1]Sheet3!D142</f>
        <v>100</v>
      </c>
      <c r="E147" s="60"/>
      <c r="F147" s="58"/>
      <c r="G147" s="20"/>
      <c r="H147" s="61"/>
      <c r="I147" s="61"/>
      <c r="J147" s="20"/>
      <c r="K147" s="61"/>
      <c r="L147" s="61"/>
      <c r="M147" s="20"/>
      <c r="N147" s="17" t="e">
        <f>#REF!*H147</f>
        <v>#REF!</v>
      </c>
    </row>
    <row r="148" spans="1:14" x14ac:dyDescent="0.25">
      <c r="A148" s="16">
        <v>140</v>
      </c>
      <c r="B148" s="71" t="str">
        <f>[1]Sheet3!B143</f>
        <v>Маргарин млечни 40%мм 500гр</v>
      </c>
      <c r="C148" s="72" t="str">
        <f>[1]Sheet3!C143</f>
        <v>кг</v>
      </c>
      <c r="D148" s="25">
        <f>[1]Sheet3!D143</f>
        <v>90</v>
      </c>
      <c r="E148" s="60"/>
      <c r="F148" s="58"/>
      <c r="G148" s="20"/>
      <c r="H148" s="61"/>
      <c r="I148" s="61"/>
      <c r="J148" s="20"/>
      <c r="K148" s="61"/>
      <c r="L148" s="61"/>
      <c r="M148" s="20"/>
      <c r="N148" s="17" t="e">
        <f>#REF!*H148</f>
        <v>#REF!</v>
      </c>
    </row>
    <row r="149" spans="1:14" x14ac:dyDescent="0.25">
      <c r="A149" s="16">
        <v>141</v>
      </c>
      <c r="B149" s="71" t="str">
        <f>[1]Sheet3!B144</f>
        <v>Шећер кристал ринфуз</v>
      </c>
      <c r="C149" s="72" t="str">
        <f>[1]Sheet3!C144</f>
        <v>кг</v>
      </c>
      <c r="D149" s="25">
        <f>[1]Sheet3!D144</f>
        <v>300</v>
      </c>
      <c r="E149" s="60"/>
      <c r="F149" s="58"/>
      <c r="G149" s="20"/>
      <c r="H149" s="61"/>
      <c r="I149" s="61"/>
      <c r="J149" s="20"/>
      <c r="K149" s="61"/>
      <c r="L149" s="61"/>
      <c r="M149" s="20"/>
      <c r="N149" s="17" t="e">
        <f>#REF!*H149</f>
        <v>#REF!</v>
      </c>
    </row>
    <row r="150" spans="1:14" x14ac:dyDescent="0.25">
      <c r="A150" s="16">
        <v>142</v>
      </c>
      <c r="B150" s="58" t="str">
        <f>[1]Sheet3!B145</f>
        <v>Шећер у праху пак 1кг-3 кг</v>
      </c>
      <c r="C150" s="59" t="str">
        <f>[1]Sheet3!C145</f>
        <v>кг</v>
      </c>
      <c r="D150" s="32">
        <f>[1]Sheet3!D145</f>
        <v>50</v>
      </c>
      <c r="E150" s="61"/>
      <c r="F150" s="58"/>
      <c r="G150" s="20"/>
      <c r="H150" s="61"/>
      <c r="I150" s="61"/>
      <c r="J150" s="20"/>
      <c r="K150" s="61"/>
      <c r="L150" s="61"/>
      <c r="M150" s="20"/>
      <c r="N150" s="17" t="e">
        <f>#REF!*H150</f>
        <v>#REF!</v>
      </c>
    </row>
    <row r="151" spans="1:14" x14ac:dyDescent="0.25">
      <c r="A151" s="16">
        <v>143</v>
      </c>
      <c r="B151" s="58" t="str">
        <f>[1]Sheet3!B146</f>
        <v>Парадајз пире конзерва 5/1</v>
      </c>
      <c r="C151" s="59" t="str">
        <f>[1]Sheet3!C146</f>
        <v>ком</v>
      </c>
      <c r="D151" s="32">
        <f>[1]Sheet3!D146</f>
        <v>100</v>
      </c>
      <c r="E151" s="61"/>
      <c r="F151" s="58"/>
      <c r="G151" s="20"/>
      <c r="H151" s="61"/>
      <c r="I151" s="61"/>
      <c r="J151" s="20"/>
      <c r="K151" s="61"/>
      <c r="L151" s="61"/>
      <c r="M151" s="20"/>
      <c r="N151" s="17" t="e">
        <f>#REF!*H151</f>
        <v>#REF!</v>
      </c>
    </row>
    <row r="152" spans="1:14" x14ac:dyDescent="0.25">
      <c r="A152" s="16">
        <v>144</v>
      </c>
      <c r="B152" s="71" t="str">
        <f>[1]Sheet3!B147</f>
        <v>Со</v>
      </c>
      <c r="C152" s="72" t="str">
        <f>[1]Sheet3!C147</f>
        <v>кг</v>
      </c>
      <c r="D152" s="25">
        <f>[1]Sheet3!D147</f>
        <v>300</v>
      </c>
      <c r="E152" s="60"/>
      <c r="F152" s="58"/>
      <c r="G152" s="20"/>
      <c r="H152" s="61"/>
      <c r="I152" s="61"/>
      <c r="J152" s="20"/>
      <c r="K152" s="61"/>
      <c r="L152" s="61"/>
      <c r="M152" s="20"/>
      <c r="N152" s="17" t="e">
        <f>#REF!*H152</f>
        <v>#REF!</v>
      </c>
    </row>
    <row r="153" spans="1:14" x14ac:dyDescent="0.25">
      <c r="A153" s="16">
        <v>145</v>
      </c>
      <c r="B153" s="58" t="str">
        <f>[1]Sheet3!B148</f>
        <v>Зачин, додатак јелима ринфуз</v>
      </c>
      <c r="C153" s="59" t="str">
        <f>[1]Sheet3!C148</f>
        <v>кг</v>
      </c>
      <c r="D153" s="32">
        <f>[1]Sheet3!D148</f>
        <v>100</v>
      </c>
      <c r="E153" s="60"/>
      <c r="F153" s="58"/>
      <c r="G153" s="20"/>
      <c r="H153" s="61"/>
      <c r="I153" s="61"/>
      <c r="J153" s="20"/>
      <c r="K153" s="61"/>
      <c r="L153" s="61"/>
      <c r="M153" s="20"/>
      <c r="N153" s="17" t="e">
        <f>#REF!*H153</f>
        <v>#REF!</v>
      </c>
    </row>
    <row r="154" spans="1:14" ht="16.5" customHeight="1" x14ac:dyDescent="0.25">
      <c r="A154" s="16">
        <v>146</v>
      </c>
      <c r="B154" s="71" t="str">
        <f>[1]Sheet3!B149</f>
        <v>Сирће алк. 9%</v>
      </c>
      <c r="C154" s="72" t="str">
        <f>[1]Sheet3!C149</f>
        <v>л</v>
      </c>
      <c r="D154" s="25">
        <f>[1]Sheet3!D149</f>
        <v>150</v>
      </c>
      <c r="E154" s="60"/>
      <c r="F154" s="58"/>
      <c r="G154" s="20"/>
      <c r="H154" s="61"/>
      <c r="I154" s="61"/>
      <c r="J154" s="20"/>
      <c r="K154" s="61"/>
      <c r="L154" s="61"/>
      <c r="M154" s="20"/>
      <c r="N154" s="17" t="e">
        <f>#REF!*H154</f>
        <v>#REF!</v>
      </c>
    </row>
    <row r="155" spans="1:14" ht="37.5" customHeight="1" x14ac:dyDescent="0.25">
      <c r="A155" s="16">
        <v>147</v>
      </c>
      <c r="B155" s="71" t="str">
        <f>[1]Sheet3!B150</f>
        <v>Концентрат за супу Таково/одговар. пак 1 кг</v>
      </c>
      <c r="C155" s="72" t="str">
        <f>[1]Sheet3!C150</f>
        <v>кг</v>
      </c>
      <c r="D155" s="25">
        <f>[1]Sheet3!D150</f>
        <v>90</v>
      </c>
      <c r="E155" s="60"/>
      <c r="F155" s="58"/>
      <c r="G155" s="20"/>
      <c r="H155" s="61"/>
      <c r="I155" s="61"/>
      <c r="J155" s="20"/>
      <c r="K155" s="61"/>
      <c r="L155" s="61"/>
      <c r="M155" s="20"/>
      <c r="N155" s="17" t="e">
        <f>#REF!*H155</f>
        <v>#REF!</v>
      </c>
    </row>
    <row r="156" spans="1:14" ht="27" customHeight="1" x14ac:dyDescent="0.25">
      <c r="A156" s="16">
        <v>148</v>
      </c>
      <c r="B156" s="71" t="str">
        <f>[1]Sheet3!B151</f>
        <v xml:space="preserve">Алева паприка Хоргош или Књаж./одгов. пак 1кг </v>
      </c>
      <c r="C156" s="72" t="str">
        <f>[1]Sheet3!C151</f>
        <v>кг</v>
      </c>
      <c r="D156" s="25">
        <f>[1]Sheet3!D151</f>
        <v>30</v>
      </c>
      <c r="E156" s="60"/>
      <c r="F156" s="58"/>
      <c r="G156" s="20"/>
      <c r="H156" s="61"/>
      <c r="I156" s="61"/>
      <c r="J156" s="20"/>
      <c r="K156" s="61"/>
      <c r="L156" s="61"/>
      <c r="M156" s="20"/>
      <c r="N156" s="17" t="e">
        <f>#REF!*H156</f>
        <v>#REF!</v>
      </c>
    </row>
    <row r="157" spans="1:14" x14ac:dyDescent="0.25">
      <c r="A157" s="16">
        <v>149</v>
      </c>
      <c r="B157" s="58" t="str">
        <f>[1]Sheet3!B152</f>
        <v>Кокос пак 1кг</v>
      </c>
      <c r="C157" s="59" t="str">
        <f>[1]Sheet3!C152</f>
        <v>кг</v>
      </c>
      <c r="D157" s="32">
        <f>[1]Sheet3!D152</f>
        <v>30</v>
      </c>
      <c r="E157" s="61"/>
      <c r="F157" s="58"/>
      <c r="G157" s="20"/>
      <c r="H157" s="61"/>
      <c r="I157" s="61"/>
      <c r="J157" s="20"/>
      <c r="K157" s="61"/>
      <c r="L157" s="61"/>
      <c r="M157" s="20"/>
      <c r="N157" s="17" t="e">
        <f>#REF!*H157</f>
        <v>#REF!</v>
      </c>
    </row>
    <row r="158" spans="1:14" x14ac:dyDescent="0.25">
      <c r="A158" s="16">
        <v>150</v>
      </c>
      <c r="B158" s="58" t="str">
        <f>[1]Sheet3!B153</f>
        <v>Мак млевени ринфуз пак 3кг</v>
      </c>
      <c r="C158" s="59" t="str">
        <f>[1]Sheet3!C153</f>
        <v>кг</v>
      </c>
      <c r="D158" s="32">
        <f>[1]Sheet3!D153</f>
        <v>30</v>
      </c>
      <c r="E158" s="61"/>
      <c r="F158" s="58"/>
      <c r="G158" s="20"/>
      <c r="H158" s="61"/>
      <c r="I158" s="61"/>
      <c r="J158" s="20"/>
      <c r="K158" s="61"/>
      <c r="L158" s="61"/>
      <c r="M158" s="20"/>
      <c r="N158" s="17" t="e">
        <f>#REF!*H158</f>
        <v>#REF!</v>
      </c>
    </row>
    <row r="159" spans="1:14" x14ac:dyDescent="0.25">
      <c r="A159" s="16">
        <v>151</v>
      </c>
      <c r="B159" s="58" t="str">
        <f>[1]Sheet3!B154</f>
        <v>Чај нана ринфуз пак 1 кг</v>
      </c>
      <c r="C159" s="59" t="str">
        <f>[1]Sheet3!C154</f>
        <v>кг</v>
      </c>
      <c r="D159" s="32">
        <f>[1]Sheet3!D154</f>
        <v>25</v>
      </c>
      <c r="E159" s="60"/>
      <c r="F159" s="58"/>
      <c r="G159" s="20"/>
      <c r="H159" s="61"/>
      <c r="I159" s="61"/>
      <c r="J159" s="20"/>
      <c r="K159" s="61"/>
      <c r="L159" s="61"/>
      <c r="M159" s="20"/>
      <c r="N159" s="17" t="e">
        <f>#REF!*H159</f>
        <v>#REF!</v>
      </c>
    </row>
    <row r="160" spans="1:14" x14ac:dyDescent="0.25">
      <c r="A160" s="16">
        <v>152</v>
      </c>
      <c r="B160" s="58" t="str">
        <f>[1]Sheet3!B155</f>
        <v xml:space="preserve">Кукуруз кокичар </v>
      </c>
      <c r="C160" s="59" t="str">
        <f>[1]Sheet3!C155</f>
        <v>кг</v>
      </c>
      <c r="D160" s="32">
        <f>[1]Sheet3!D155</f>
        <v>50</v>
      </c>
      <c r="E160" s="61"/>
      <c r="F160" s="58"/>
      <c r="G160" s="20"/>
      <c r="H160" s="61"/>
      <c r="I160" s="61"/>
      <c r="J160" s="20"/>
      <c r="K160" s="61"/>
      <c r="L160" s="61"/>
      <c r="M160" s="20"/>
      <c r="N160" s="17" t="e">
        <f>#REF!*H160</f>
        <v>#REF!</v>
      </c>
    </row>
    <row r="161" spans="1:14" ht="17.25" customHeight="1" x14ac:dyDescent="0.25">
      <c r="A161" s="16">
        <v>153</v>
      </c>
      <c r="B161" s="71" t="str">
        <f>[1]Sheet3!B156</f>
        <v>Конзерванс, Винобран кес. 10 гр</v>
      </c>
      <c r="C161" s="59" t="str">
        <f>[1]Sheet3!C156</f>
        <v>ком</v>
      </c>
      <c r="D161" s="32">
        <f>[1]Sheet3!D156</f>
        <v>100</v>
      </c>
      <c r="E161" s="60"/>
      <c r="F161" s="58"/>
      <c r="G161" s="20"/>
      <c r="H161" s="61"/>
      <c r="I161" s="61"/>
      <c r="J161" s="20"/>
      <c r="K161" s="61"/>
      <c r="L161" s="61"/>
      <c r="M161" s="20"/>
      <c r="N161" s="17" t="e">
        <f>#REF!*H161</f>
        <v>#REF!</v>
      </c>
    </row>
    <row r="162" spans="1:14" ht="19.5" customHeight="1" x14ac:dyDescent="0.25">
      <c r="A162" s="16">
        <v>154</v>
      </c>
      <c r="B162" s="58" t="str">
        <f>[1]Sheet3!B157</f>
        <v>Шлаг пена ринфуз</v>
      </c>
      <c r="C162" s="59" t="str">
        <f>[1]Sheet3!C157</f>
        <v>кг</v>
      </c>
      <c r="D162" s="32">
        <f>[1]Sheet3!D157</f>
        <v>100</v>
      </c>
      <c r="E162" s="61"/>
      <c r="F162" s="58"/>
      <c r="G162" s="20"/>
      <c r="H162" s="61"/>
      <c r="I162" s="61"/>
      <c r="J162" s="20"/>
      <c r="K162" s="61"/>
      <c r="L162" s="61"/>
      <c r="M162" s="20"/>
      <c r="N162" s="17" t="e">
        <f>#REF!*H162</f>
        <v>#REF!</v>
      </c>
    </row>
    <row r="163" spans="1:14" ht="19.5" customHeight="1" x14ac:dyDescent="0.25">
      <c r="A163" s="16">
        <v>155</v>
      </c>
      <c r="B163" s="58" t="str">
        <f>[1]Sheet3!B158</f>
        <v>Пудинг, ванила,  пак 1 кг</v>
      </c>
      <c r="C163" s="59" t="str">
        <f>[1]Sheet3!C158</f>
        <v>кг</v>
      </c>
      <c r="D163" s="32">
        <f>[1]Sheet3!D158</f>
        <v>150</v>
      </c>
      <c r="E163" s="61"/>
      <c r="F163" s="58"/>
      <c r="G163" s="20"/>
      <c r="H163" s="61"/>
      <c r="I163" s="61"/>
      <c r="J163" s="20"/>
      <c r="K163" s="61"/>
      <c r="L163" s="61"/>
      <c r="M163" s="20"/>
      <c r="N163" s="17" t="e">
        <f>#REF!*H163</f>
        <v>#REF!</v>
      </c>
    </row>
    <row r="164" spans="1:14" x14ac:dyDescent="0.25">
      <c r="A164" s="16">
        <v>156</v>
      </c>
      <c r="B164" s="71" t="str">
        <f>[1]Sheet3!B159</f>
        <v xml:space="preserve">Ловор кесице 25 гр </v>
      </c>
      <c r="C164" s="72" t="str">
        <f>[1]Sheet3!C159</f>
        <v>ком</v>
      </c>
      <c r="D164" s="25">
        <f>[1]Sheet3!D159</f>
        <v>100</v>
      </c>
      <c r="E164" s="61"/>
      <c r="F164" s="58"/>
      <c r="G164" s="20"/>
      <c r="H164" s="61"/>
      <c r="I164" s="61"/>
      <c r="J164" s="20"/>
      <c r="K164" s="61"/>
      <c r="L164" s="61"/>
      <c r="M164" s="20"/>
      <c r="N164" s="17" t="e">
        <f>#REF!*H164</f>
        <v>#REF!</v>
      </c>
    </row>
    <row r="165" spans="1:14" x14ac:dyDescent="0.25">
      <c r="A165" s="16">
        <v>157</v>
      </c>
      <c r="B165" s="58" t="str">
        <f>[1]Sheet3!B160</f>
        <v>Прашак за пециво ринфуз пак 1кг</v>
      </c>
      <c r="C165" s="59" t="str">
        <f>[1]Sheet3!C160</f>
        <v>кг</v>
      </c>
      <c r="D165" s="32">
        <f>[1]Sheet3!D160</f>
        <v>20</v>
      </c>
      <c r="E165" s="61"/>
      <c r="F165" s="58"/>
      <c r="G165" s="20"/>
      <c r="H165" s="61"/>
      <c r="I165" s="61"/>
      <c r="J165" s="20"/>
      <c r="K165" s="61"/>
      <c r="L165" s="61"/>
      <c r="M165" s="20"/>
      <c r="N165" s="17" t="e">
        <f>#REF!*H165</f>
        <v>#REF!</v>
      </c>
    </row>
    <row r="166" spans="1:14" x14ac:dyDescent="0.25">
      <c r="A166" s="16">
        <v>158</v>
      </c>
      <c r="B166" s="58" t="str">
        <f>[1]Sheet3!B161</f>
        <v>Ванилин шећер ринфуз пак 1кг</v>
      </c>
      <c r="C166" s="59" t="str">
        <f>[1]Sheet3!C161</f>
        <v>кг</v>
      </c>
      <c r="D166" s="32">
        <f>[1]Sheet3!D161</f>
        <v>50</v>
      </c>
      <c r="E166" s="61"/>
      <c r="F166" s="58"/>
      <c r="G166" s="20"/>
      <c r="H166" s="61"/>
      <c r="I166" s="61"/>
      <c r="J166" s="20"/>
      <c r="K166" s="61"/>
      <c r="L166" s="61"/>
      <c r="M166" s="20"/>
      <c r="N166" s="17" t="e">
        <f>#REF!*H166</f>
        <v>#REF!</v>
      </c>
    </row>
    <row r="167" spans="1:14" x14ac:dyDescent="0.25">
      <c r="A167" s="16">
        <v>159</v>
      </c>
      <c r="B167" s="71" t="str">
        <f>[1]Sheet3!B162</f>
        <v>Сода бикарбона ринфуз</v>
      </c>
      <c r="C167" s="72" t="str">
        <f>[1]Sheet3!C162</f>
        <v>кг</v>
      </c>
      <c r="D167" s="25">
        <f>[1]Sheet3!D162</f>
        <v>60</v>
      </c>
      <c r="E167" s="60"/>
      <c r="F167" s="58"/>
      <c r="G167" s="20"/>
      <c r="H167" s="61"/>
      <c r="I167" s="61"/>
      <c r="J167" s="20"/>
      <c r="K167" s="61"/>
      <c r="L167" s="61"/>
      <c r="M167" s="20"/>
      <c r="N167" s="17" t="e">
        <f>#REF!*H167</f>
        <v>#REF!</v>
      </c>
    </row>
    <row r="168" spans="1:14" x14ac:dyDescent="0.25">
      <c r="A168" s="16">
        <v>160</v>
      </c>
      <c r="B168" s="58" t="str">
        <f>[1]Sheet3!B163</f>
        <v>Лимунтус 10 гр</v>
      </c>
      <c r="C168" s="59" t="str">
        <f>[1]Sheet3!C163</f>
        <v>кесице</v>
      </c>
      <c r="D168" s="32">
        <f>[1]Sheet3!D163</f>
        <v>100</v>
      </c>
      <c r="E168" s="60"/>
      <c r="F168" s="58"/>
      <c r="G168" s="20"/>
      <c r="H168" s="61"/>
      <c r="I168" s="61"/>
      <c r="J168" s="20"/>
      <c r="K168" s="61"/>
      <c r="L168" s="61"/>
      <c r="M168" s="20"/>
      <c r="N168" s="17" t="e">
        <f>#REF!*H168</f>
        <v>#REF!</v>
      </c>
    </row>
    <row r="169" spans="1:14" ht="21.75" customHeight="1" thickBot="1" x14ac:dyDescent="0.3">
      <c r="A169" s="16">
        <v>161</v>
      </c>
      <c r="B169" s="62" t="str">
        <f>[1]Sheet3!B164</f>
        <v>Бибер  млевени ринфуз</v>
      </c>
      <c r="C169" s="63" t="str">
        <f>[1]Sheet3!C164</f>
        <v>кг</v>
      </c>
      <c r="D169" s="53">
        <f>[1]Sheet3!D164</f>
        <v>5</v>
      </c>
      <c r="E169" s="81"/>
      <c r="F169" s="62"/>
      <c r="G169" s="20"/>
      <c r="H169" s="64"/>
      <c r="I169" s="64"/>
      <c r="J169" s="20"/>
      <c r="K169" s="64"/>
      <c r="L169" s="64"/>
      <c r="M169" s="20"/>
      <c r="N169" s="17" t="e">
        <f>#REF!*H169</f>
        <v>#REF!</v>
      </c>
    </row>
    <row r="170" spans="1:14" ht="27.75" customHeight="1" thickTop="1" x14ac:dyDescent="0.25">
      <c r="A170" s="16">
        <v>162</v>
      </c>
      <c r="B170" s="55" t="str">
        <f>[1]Sheet3!B165</f>
        <v>Сенф 1/1 кг кантица</v>
      </c>
      <c r="C170" s="65" t="str">
        <f>[1]Sheet3!C165</f>
        <v>ком</v>
      </c>
      <c r="D170" s="19">
        <f>[1]Sheet3!D165</f>
        <v>80</v>
      </c>
      <c r="E170" s="57"/>
      <c r="F170" s="55"/>
      <c r="G170" s="20"/>
      <c r="H170" s="57"/>
      <c r="I170" s="57"/>
      <c r="J170" s="20"/>
      <c r="K170" s="57"/>
      <c r="L170" s="57"/>
      <c r="M170" s="20"/>
      <c r="N170" s="17" t="e">
        <f>#REF!*H170</f>
        <v>#REF!</v>
      </c>
    </row>
    <row r="171" spans="1:14" ht="29.25" customHeight="1" x14ac:dyDescent="0.25">
      <c r="A171" s="16">
        <v>163</v>
      </c>
      <c r="B171" s="58" t="str">
        <f>[1]Sheet3!B166</f>
        <v>Кафа Гранд голд /одговар (меш.арабика и робуста)</v>
      </c>
      <c r="C171" s="69" t="str">
        <f>[1]Sheet3!C166</f>
        <v>кг</v>
      </c>
      <c r="D171" s="32">
        <f>[1]Sheet3!D166</f>
        <v>50</v>
      </c>
      <c r="E171" s="61"/>
      <c r="F171" s="58"/>
      <c r="G171" s="20"/>
      <c r="H171" s="61"/>
      <c r="I171" s="61"/>
      <c r="J171" s="20"/>
      <c r="K171" s="61"/>
      <c r="L171" s="61"/>
      <c r="M171" s="20"/>
      <c r="N171" s="17" t="e">
        <f>#REF!*H171</f>
        <v>#REF!</v>
      </c>
    </row>
    <row r="172" spans="1:14" ht="19.5" customHeight="1" x14ac:dyDescent="0.25">
      <c r="A172" s="16">
        <v>164</v>
      </c>
      <c r="B172" s="58" t="str">
        <f>[1]Sheet3!B167</f>
        <v>Кисела вода Минаква  пет амбалажа 2 л</v>
      </c>
      <c r="C172" s="69" t="str">
        <f>[1]Sheet3!C167</f>
        <v>ком</v>
      </c>
      <c r="D172" s="32">
        <f>[1]Sheet3!D167</f>
        <v>150</v>
      </c>
      <c r="E172" s="61"/>
      <c r="F172" s="58"/>
      <c r="G172" s="20"/>
      <c r="H172" s="61"/>
      <c r="I172" s="61"/>
      <c r="J172" s="20"/>
      <c r="K172" s="61"/>
      <c r="L172" s="61"/>
      <c r="M172" s="20"/>
      <c r="N172" s="17" t="e">
        <f>#REF!*H172</f>
        <v>#REF!</v>
      </c>
    </row>
    <row r="173" spans="1:14" ht="23.25" customHeight="1" x14ac:dyDescent="0.25">
      <c r="A173" s="16">
        <v>165</v>
      </c>
      <c r="B173" s="71" t="str">
        <f>[1]Sheet3!B168</f>
        <v>Сладолед у праху пак 2 кг</v>
      </c>
      <c r="C173" s="74" t="str">
        <f>[1]Sheet3!C168</f>
        <v>кг</v>
      </c>
      <c r="D173" s="25">
        <f>[1]Sheet3!D168</f>
        <v>30</v>
      </c>
      <c r="E173" s="61"/>
      <c r="F173" s="58"/>
      <c r="G173" s="20"/>
      <c r="H173" s="61"/>
      <c r="I173" s="61"/>
      <c r="J173" s="20"/>
      <c r="K173" s="61"/>
      <c r="L173" s="61"/>
      <c r="M173" s="20"/>
      <c r="N173" s="17" t="e">
        <f>#REF!*H173</f>
        <v>#REF!</v>
      </c>
    </row>
    <row r="174" spans="1:14" ht="15.75" customHeight="1" x14ac:dyDescent="0.25">
      <c r="A174" s="16">
        <v>166</v>
      </c>
      <c r="B174" s="71" t="str">
        <f>[1]Sheet3!B169</f>
        <v>Чоколада Милка млечна 100 гр</v>
      </c>
      <c r="C174" s="74" t="str">
        <f>[1]Sheet3!C169</f>
        <v>ком</v>
      </c>
      <c r="D174" s="25">
        <f>[1]Sheet3!D169</f>
        <v>100</v>
      </c>
      <c r="E174" s="61"/>
      <c r="F174" s="58"/>
      <c r="G174" s="20"/>
      <c r="H174" s="61"/>
      <c r="I174" s="61"/>
      <c r="J174" s="20"/>
      <c r="K174" s="61"/>
      <c r="L174" s="61"/>
      <c r="M174" s="20"/>
      <c r="N174" s="17" t="e">
        <f>#REF!*H174</f>
        <v>#REF!</v>
      </c>
    </row>
    <row r="175" spans="1:14" ht="20.25" customHeight="1" x14ac:dyDescent="0.25">
      <c r="A175" s="16">
        <v>167</v>
      </c>
      <c r="B175" s="71" t="str">
        <f>[1]Sheet3!B170</f>
        <v>Чоколада Најлепше жеље млечна100гр</v>
      </c>
      <c r="C175" s="74" t="str">
        <f>[1]Sheet3!C170</f>
        <v>ком</v>
      </c>
      <c r="D175" s="25">
        <f>[1]Sheet3!D170</f>
        <v>100</v>
      </c>
      <c r="E175" s="61"/>
      <c r="F175" s="58"/>
      <c r="G175" s="20"/>
      <c r="H175" s="61"/>
      <c r="I175" s="61"/>
      <c r="J175" s="20"/>
      <c r="K175" s="61"/>
      <c r="L175" s="61"/>
      <c r="M175" s="20"/>
      <c r="N175" s="17" t="e">
        <f>#REF!*H175</f>
        <v>#REF!</v>
      </c>
    </row>
    <row r="176" spans="1:14" x14ac:dyDescent="0.25">
      <c r="A176" s="16">
        <v>168</v>
      </c>
      <c r="B176" s="71" t="str">
        <f>[1]Sheet3!B171</f>
        <v>Мед ливадски 1/1 кг</v>
      </c>
      <c r="C176" s="74" t="str">
        <f>[1]Sheet3!C171</f>
        <v>ком</v>
      </c>
      <c r="D176" s="25">
        <f>[1]Sheet3!D171</f>
        <v>50</v>
      </c>
      <c r="E176" s="61"/>
      <c r="F176" s="58"/>
      <c r="G176" s="20"/>
      <c r="H176" s="61"/>
      <c r="I176" s="61"/>
      <c r="J176" s="20"/>
      <c r="K176" s="61"/>
      <c r="L176" s="61"/>
      <c r="M176" s="20"/>
      <c r="N176" s="17" t="e">
        <f>#REF!*H176</f>
        <v>#REF!</v>
      </c>
    </row>
    <row r="177" spans="1:14" x14ac:dyDescent="0.25">
      <c r="A177" s="16">
        <v>169</v>
      </c>
      <c r="B177" s="71" t="str">
        <f>[1]Sheet3!B172</f>
        <v>Мед багремов 1/1 кг</v>
      </c>
      <c r="C177" s="74" t="str">
        <f>[1]Sheet3!C172</f>
        <v>ком</v>
      </c>
      <c r="D177" s="25">
        <f>[1]Sheet3!D172</f>
        <v>200</v>
      </c>
      <c r="E177" s="61"/>
      <c r="F177" s="58"/>
      <c r="G177" s="20"/>
      <c r="H177" s="61"/>
      <c r="I177" s="61"/>
      <c r="J177" s="20"/>
      <c r="K177" s="61"/>
      <c r="L177" s="61"/>
      <c r="M177" s="20"/>
      <c r="N177" s="17" t="e">
        <f>#REF!*H177</f>
        <v>#REF!</v>
      </c>
    </row>
    <row r="178" spans="1:14" x14ac:dyDescent="0.25">
      <c r="A178" s="16">
        <v>170</v>
      </c>
      <c r="B178" s="58" t="str">
        <f>[1]Sheet3!B173</f>
        <v>Мед хотелски 25г</v>
      </c>
      <c r="C178" s="69" t="str">
        <f>[1]Sheet3!C173</f>
        <v>ком</v>
      </c>
      <c r="D178" s="32">
        <f>[1]Sheet3!D173</f>
        <v>15000</v>
      </c>
      <c r="E178" s="61"/>
      <c r="F178" s="58"/>
      <c r="G178" s="20"/>
      <c r="H178" s="61"/>
      <c r="I178" s="61"/>
      <c r="J178" s="20"/>
      <c r="K178" s="61"/>
      <c r="L178" s="61"/>
      <c r="M178" s="20"/>
      <c r="N178" s="17" t="e">
        <f>#REF!*H178</f>
        <v>#REF!</v>
      </c>
    </row>
    <row r="179" spans="1:14" x14ac:dyDescent="0.25">
      <c r="A179" s="16">
        <v>171</v>
      </c>
      <c r="B179" s="71" t="str">
        <f>[1]Sheet3!B174</f>
        <v>Мармелада хотелско паковање 25г</v>
      </c>
      <c r="C179" s="74" t="str">
        <f>[1]Sheet3!C174</f>
        <v>ком</v>
      </c>
      <c r="D179" s="25">
        <f>[1]Sheet3!D174</f>
        <v>15000</v>
      </c>
      <c r="E179" s="60"/>
      <c r="F179" s="58"/>
      <c r="G179" s="20"/>
      <c r="H179" s="61"/>
      <c r="I179" s="61"/>
      <c r="J179" s="20"/>
      <c r="K179" s="61"/>
      <c r="L179" s="61"/>
      <c r="M179" s="20"/>
      <c r="N179" s="17" t="e">
        <f>#REF!*H179</f>
        <v>#REF!</v>
      </c>
    </row>
    <row r="180" spans="1:14" x14ac:dyDescent="0.25">
      <c r="A180" s="16">
        <v>172</v>
      </c>
      <c r="B180" s="71" t="str">
        <f>[1]Sheet3!B175</f>
        <v xml:space="preserve">Кока кола, пет 2/1, </v>
      </c>
      <c r="C180" s="74" t="str">
        <f>[1]Sheet3!C175</f>
        <v>ком</v>
      </c>
      <c r="D180" s="25">
        <f>[1]Sheet3!D175</f>
        <v>200</v>
      </c>
      <c r="E180" s="61"/>
      <c r="F180" s="58"/>
      <c r="G180" s="20"/>
      <c r="H180" s="61"/>
      <c r="I180" s="61"/>
      <c r="J180" s="20"/>
      <c r="K180" s="61"/>
      <c r="L180" s="61"/>
      <c r="M180" s="20"/>
      <c r="N180" s="17" t="e">
        <f>#REF!*H180</f>
        <v>#REF!</v>
      </c>
    </row>
    <row r="181" spans="1:14" x14ac:dyDescent="0.25">
      <c r="A181" s="16">
        <v>173</v>
      </c>
      <c r="B181" s="58" t="str">
        <f>[1]Sheet3!B176</f>
        <v>Фанта,  пет 2/1,</v>
      </c>
      <c r="C181" s="69" t="str">
        <f>[1]Sheet3!C176</f>
        <v>ком</v>
      </c>
      <c r="D181" s="32">
        <f>[1]Sheet3!D176</f>
        <v>200</v>
      </c>
      <c r="E181" s="61"/>
      <c r="F181" s="58"/>
      <c r="G181" s="20"/>
      <c r="H181" s="61"/>
      <c r="I181" s="61"/>
      <c r="J181" s="20"/>
      <c r="K181" s="61"/>
      <c r="L181" s="61"/>
      <c r="M181" s="20"/>
      <c r="N181" s="17" t="e">
        <f>#REF!*H181</f>
        <v>#REF!</v>
      </c>
    </row>
    <row r="182" spans="1:14" x14ac:dyDescent="0.25">
      <c r="A182" s="16">
        <v>174</v>
      </c>
      <c r="B182" s="82" t="str">
        <f>[1]Sheet3!B177</f>
        <v>Синалко пет 2/1</v>
      </c>
      <c r="C182" s="83" t="str">
        <f>[1]Sheet3!C177</f>
        <v>ком</v>
      </c>
      <c r="D182" s="84">
        <f>[1]Sheet3!D177</f>
        <v>100</v>
      </c>
      <c r="E182" s="60"/>
      <c r="F182" s="58"/>
      <c r="G182" s="20"/>
      <c r="H182" s="61"/>
      <c r="I182" s="61"/>
      <c r="J182" s="20"/>
      <c r="K182" s="61"/>
      <c r="L182" s="61"/>
      <c r="M182" s="20"/>
      <c r="N182" s="17" t="e">
        <f>#REF!*H182</f>
        <v>#REF!</v>
      </c>
    </row>
    <row r="183" spans="1:14" x14ac:dyDescent="0.25">
      <c r="A183" s="16">
        <v>175</v>
      </c>
      <c r="B183" s="82" t="str">
        <f>[1]Sheet3!B178</f>
        <v>Сок негазирани пет амбалажа 0,5л</v>
      </c>
      <c r="C183" s="83" t="str">
        <f>[1]Sheet3!C178</f>
        <v>ком</v>
      </c>
      <c r="D183" s="84">
        <f>[1]Sheet3!D178</f>
        <v>800</v>
      </c>
      <c r="E183" s="60"/>
      <c r="F183" s="58"/>
      <c r="G183" s="20"/>
      <c r="H183" s="61"/>
      <c r="I183" s="61"/>
      <c r="J183" s="20"/>
      <c r="K183" s="61"/>
      <c r="L183" s="61"/>
      <c r="M183" s="20"/>
      <c r="N183" s="17" t="e">
        <f>#REF!*H183</f>
        <v>#REF!</v>
      </c>
    </row>
    <row r="184" spans="1:14" x14ac:dyDescent="0.25">
      <c r="A184" s="16">
        <v>176</v>
      </c>
      <c r="B184" s="58" t="str">
        <f>[1]Sheet3!B179</f>
        <v>Чипс 40 гр</v>
      </c>
      <c r="C184" s="69" t="str">
        <f>[1]Sheet3!C179</f>
        <v>ком</v>
      </c>
      <c r="D184" s="32">
        <f>[1]Sheet3!D179</f>
        <v>50</v>
      </c>
      <c r="E184" s="61"/>
      <c r="F184" s="58"/>
      <c r="G184" s="20"/>
      <c r="H184" s="61"/>
      <c r="I184" s="61"/>
      <c r="J184" s="20"/>
      <c r="K184" s="61"/>
      <c r="L184" s="61"/>
      <c r="M184" s="20"/>
      <c r="N184" s="17" t="e">
        <f>#REF!*H184</f>
        <v>#REF!</v>
      </c>
    </row>
    <row r="185" spans="1:14" x14ac:dyDescent="0.25">
      <c r="A185" s="16">
        <v>177</v>
      </c>
      <c r="B185" s="58" t="str">
        <f>[1]Sheet3!B180</f>
        <v>Чипс 150 гр</v>
      </c>
      <c r="C185" s="69" t="str">
        <f>[1]Sheet3!C180</f>
        <v xml:space="preserve">ком </v>
      </c>
      <c r="D185" s="32">
        <f>[1]Sheet3!D180</f>
        <v>550</v>
      </c>
      <c r="E185" s="61"/>
      <c r="F185" s="58"/>
      <c r="G185" s="20"/>
      <c r="H185" s="61"/>
      <c r="I185" s="61"/>
      <c r="J185" s="20"/>
      <c r="K185" s="61"/>
      <c r="L185" s="61"/>
      <c r="M185" s="20"/>
      <c r="N185" s="17" t="e">
        <f>#REF!*H185</f>
        <v>#REF!</v>
      </c>
    </row>
    <row r="186" spans="1:14" x14ac:dyDescent="0.25">
      <c r="A186" s="16">
        <v>178</v>
      </c>
      <c r="B186" s="58" t="str">
        <f>[1]Sheet3!B181</f>
        <v>Штрудлице пак 240 гр</v>
      </c>
      <c r="C186" s="69" t="str">
        <f>[1]Sheet3!C181</f>
        <v>ком</v>
      </c>
      <c r="D186" s="32">
        <f>[1]Sheet3!D181</f>
        <v>120</v>
      </c>
      <c r="E186" s="61"/>
      <c r="F186" s="58"/>
      <c r="G186" s="20"/>
      <c r="H186" s="61"/>
      <c r="I186" s="61"/>
      <c r="J186" s="20"/>
      <c r="K186" s="61"/>
      <c r="L186" s="61"/>
      <c r="M186" s="20"/>
      <c r="N186" s="17" t="e">
        <f>#REF!*H186</f>
        <v>#REF!</v>
      </c>
    </row>
    <row r="187" spans="1:14" x14ac:dyDescent="0.25">
      <c r="A187" s="16">
        <v>179</v>
      </c>
      <c r="B187" s="58" t="str">
        <f>[1]Sheet3!B182</f>
        <v>Мусли пак 0,500 до 1 кг</v>
      </c>
      <c r="C187" s="69" t="str">
        <f>[1]Sheet3!C182</f>
        <v>кг</v>
      </c>
      <c r="D187" s="32">
        <f>[1]Sheet3!D182</f>
        <v>50</v>
      </c>
      <c r="E187" s="61"/>
      <c r="F187" s="58"/>
      <c r="G187" s="20"/>
      <c r="H187" s="61"/>
      <c r="I187" s="61"/>
      <c r="J187" s="20"/>
      <c r="K187" s="61"/>
      <c r="L187" s="61"/>
      <c r="M187" s="20"/>
      <c r="N187" s="17" t="e">
        <f>#REF!*H187</f>
        <v>#REF!</v>
      </c>
    </row>
    <row r="188" spans="1:14" x14ac:dyDescent="0.25">
      <c r="A188" s="16">
        <v>180</v>
      </c>
      <c r="B188" s="58" t="str">
        <f>[1]Sheet3!B183</f>
        <v>Соја љуспице пак 2кг</v>
      </c>
      <c r="C188" s="69" t="str">
        <f>[1]Sheet3!C183</f>
        <v>кг</v>
      </c>
      <c r="D188" s="32">
        <f>[1]Sheet3!D183</f>
        <v>60</v>
      </c>
      <c r="E188" s="60"/>
      <c r="F188" s="58"/>
      <c r="G188" s="20"/>
      <c r="H188" s="61"/>
      <c r="I188" s="61"/>
      <c r="J188" s="20"/>
      <c r="K188" s="61"/>
      <c r="L188" s="61"/>
      <c r="M188" s="20"/>
      <c r="N188" s="17" t="e">
        <f>#REF!*H188</f>
        <v>#REF!</v>
      </c>
    </row>
    <row r="189" spans="1:14" x14ac:dyDescent="0.25">
      <c r="A189" s="16">
        <v>181</v>
      </c>
      <c r="B189" s="71" t="str">
        <f>[1]Sheet3!B184</f>
        <v>Оригано 5гр</v>
      </c>
      <c r="C189" s="74" t="str">
        <f>[1]Sheet3!C184</f>
        <v>кесице</v>
      </c>
      <c r="D189" s="25">
        <f>[1]Sheet3!D184</f>
        <v>100</v>
      </c>
      <c r="E189" s="60"/>
      <c r="F189" s="58"/>
      <c r="G189" s="20"/>
      <c r="H189" s="61"/>
      <c r="I189" s="61"/>
      <c r="J189" s="20"/>
      <c r="K189" s="61"/>
      <c r="L189" s="61"/>
      <c r="M189" s="20"/>
      <c r="N189" s="17" t="e">
        <f>#REF!*H189</f>
        <v>#REF!</v>
      </c>
    </row>
    <row r="190" spans="1:14" ht="33" customHeight="1" x14ac:dyDescent="0.25">
      <c r="A190" s="16">
        <v>182</v>
      </c>
      <c r="B190" s="71" t="str">
        <f>[1]Sheet3!B185</f>
        <v>Чоколада за кување Бамби/одговар.</v>
      </c>
      <c r="C190" s="74" t="str">
        <f>[1]Sheet3!C185</f>
        <v>кг</v>
      </c>
      <c r="D190" s="25">
        <f>[1]Sheet3!D185</f>
        <v>40</v>
      </c>
      <c r="E190" s="60"/>
      <c r="F190" s="58"/>
      <c r="G190" s="20"/>
      <c r="H190" s="61"/>
      <c r="I190" s="61"/>
      <c r="J190" s="20"/>
      <c r="K190" s="61"/>
      <c r="L190" s="61"/>
      <c r="M190" s="20"/>
      <c r="N190" s="17" t="e">
        <f>#REF!*H190</f>
        <v>#REF!</v>
      </c>
    </row>
    <row r="191" spans="1:14" ht="35.25" customHeight="1" x14ac:dyDescent="0.25">
      <c r="A191" s="16">
        <v>183</v>
      </c>
      <c r="B191" s="71" t="str">
        <f>[1]Sheet3!B186</f>
        <v>Мармелада 3/1 кг кантица „Будимка“ или „Дуга“ /одговар.</v>
      </c>
      <c r="C191" s="74" t="str">
        <f>[1]Sheet3!C186</f>
        <v>ком</v>
      </c>
      <c r="D191" s="25">
        <f>[1]Sheet3!D186</f>
        <v>50</v>
      </c>
      <c r="E191" s="60"/>
      <c r="F191" s="58"/>
      <c r="G191" s="20"/>
      <c r="H191" s="61"/>
      <c r="I191" s="61"/>
      <c r="J191" s="20"/>
      <c r="K191" s="61"/>
      <c r="L191" s="61"/>
      <c r="M191" s="20"/>
      <c r="N191" s="17" t="e">
        <f>#REF!*H191</f>
        <v>#REF!</v>
      </c>
    </row>
    <row r="192" spans="1:14" x14ac:dyDescent="0.25">
      <c r="A192" s="16">
        <v>184</v>
      </c>
      <c r="B192" s="71" t="str">
        <f>[1]Sheet3!B187</f>
        <v>Еурокрем пак 1 кг „</v>
      </c>
      <c r="C192" s="74" t="str">
        <f>[1]Sheet3!C187</f>
        <v>ком</v>
      </c>
      <c r="D192" s="25">
        <f>[1]Sheet3!D187</f>
        <v>20</v>
      </c>
      <c r="E192" s="85"/>
      <c r="F192" s="58"/>
      <c r="G192" s="20"/>
      <c r="H192" s="61"/>
      <c r="I192" s="61"/>
      <c r="J192" s="20"/>
      <c r="K192" s="61"/>
      <c r="L192" s="61"/>
      <c r="M192" s="20"/>
      <c r="N192" s="17" t="e">
        <f>#REF!*H192</f>
        <v>#REF!</v>
      </c>
    </row>
    <row r="193" spans="1:14" x14ac:dyDescent="0.25">
      <c r="A193" s="16">
        <v>185</v>
      </c>
      <c r="B193" s="71" t="str">
        <f>[1]Sheet3!B188</f>
        <v xml:space="preserve">Какао </v>
      </c>
      <c r="C193" s="74" t="str">
        <f>[1]Sheet3!C188</f>
        <v>кг</v>
      </c>
      <c r="D193" s="25">
        <f>[1]Sheet3!D188</f>
        <v>10</v>
      </c>
      <c r="E193" s="85"/>
      <c r="F193" s="58"/>
      <c r="G193" s="20"/>
      <c r="H193" s="61"/>
      <c r="I193" s="61"/>
      <c r="J193" s="20"/>
      <c r="K193" s="61"/>
      <c r="L193" s="61"/>
      <c r="M193" s="20"/>
      <c r="N193" s="17" t="e">
        <f>#REF!*H193</f>
        <v>#REF!</v>
      </c>
    </row>
    <row r="194" spans="1:14" x14ac:dyDescent="0.25">
      <c r="A194" s="16">
        <v>186</v>
      </c>
      <c r="B194" s="71" t="str">
        <f>[1]Sheet3!B189</f>
        <v>Желе бонбоне</v>
      </c>
      <c r="C194" s="74" t="str">
        <f>[1]Sheet3!C189</f>
        <v>кг</v>
      </c>
      <c r="D194" s="25">
        <f>[1]Sheet3!D189</f>
        <v>5</v>
      </c>
      <c r="E194" s="85"/>
      <c r="F194" s="58"/>
      <c r="G194" s="20"/>
      <c r="H194" s="61"/>
      <c r="I194" s="61"/>
      <c r="J194" s="20"/>
      <c r="K194" s="61"/>
      <c r="L194" s="61"/>
      <c r="M194" s="20"/>
      <c r="N194" s="17" t="e">
        <f>#REF!*H194</f>
        <v>#REF!</v>
      </c>
    </row>
    <row r="195" spans="1:14" x14ac:dyDescent="0.25">
      <c r="A195" s="16">
        <v>187</v>
      </c>
      <c r="B195" s="71" t="str">
        <f>[1]Sheet3!B190</f>
        <v>Воћне бонбоне лив. кесица100 гр</v>
      </c>
      <c r="C195" s="74" t="str">
        <f>[1]Sheet3!C190</f>
        <v>ком</v>
      </c>
      <c r="D195" s="25">
        <f>[1]Sheet3!D190</f>
        <v>600</v>
      </c>
      <c r="E195" s="86"/>
      <c r="F195" s="58"/>
      <c r="G195" s="20"/>
      <c r="H195" s="61"/>
      <c r="I195" s="61"/>
      <c r="J195" s="20"/>
      <c r="K195" s="61"/>
      <c r="L195" s="61"/>
      <c r="M195" s="20"/>
      <c r="N195" s="17" t="e">
        <f>#REF!*H195</f>
        <v>#REF!</v>
      </c>
    </row>
    <row r="196" spans="1:14" x14ac:dyDescent="0.25">
      <c r="A196" s="16">
        <v>188</v>
      </c>
      <c r="B196" s="71" t="str">
        <f>[1]Sheet3!B191</f>
        <v>Ментол бонбоне лив. кесица100 гр</v>
      </c>
      <c r="C196" s="74" t="str">
        <f>[1]Sheet3!C191</f>
        <v>ком</v>
      </c>
      <c r="D196" s="25">
        <f>[1]Sheet3!D191</f>
        <v>600</v>
      </c>
      <c r="E196" s="86"/>
      <c r="F196" s="58"/>
      <c r="G196" s="20"/>
      <c r="H196" s="61"/>
      <c r="I196" s="61"/>
      <c r="J196" s="20"/>
      <c r="K196" s="61"/>
      <c r="L196" s="61"/>
      <c r="M196" s="20"/>
      <c r="N196" s="17" t="e">
        <f>#REF!*H196</f>
        <v>#REF!</v>
      </c>
    </row>
    <row r="197" spans="1:14" x14ac:dyDescent="0.25">
      <c r="A197" s="16">
        <v>189</v>
      </c>
      <c r="B197" s="58" t="str">
        <f>[1]Sheet3!B192</f>
        <v>Наполитанке разне пак 200 гр</v>
      </c>
      <c r="C197" s="69" t="str">
        <f>[1]Sheet3!C192</f>
        <v>ком</v>
      </c>
      <c r="D197" s="32">
        <f>[1]Sheet3!D192</f>
        <v>400</v>
      </c>
      <c r="E197" s="61"/>
      <c r="F197" s="58"/>
      <c r="G197" s="20"/>
      <c r="H197" s="61"/>
      <c r="I197" s="61"/>
      <c r="J197" s="20"/>
      <c r="K197" s="61"/>
      <c r="L197" s="61"/>
      <c r="M197" s="20"/>
      <c r="N197" s="17" t="e">
        <f>#REF!*H197</f>
        <v>#REF!</v>
      </c>
    </row>
    <row r="198" spans="1:14" x14ac:dyDescent="0.25">
      <c r="A198" s="16">
        <v>190</v>
      </c>
      <c r="B198" s="58" t="str">
        <f>[1]Sheet3!B193</f>
        <v>Смоки 50 гр</v>
      </c>
      <c r="C198" s="69" t="str">
        <f>[1]Sheet3!C193</f>
        <v>ком</v>
      </c>
      <c r="D198" s="32">
        <f>[1]Sheet3!D193</f>
        <v>100</v>
      </c>
      <c r="E198" s="61"/>
      <c r="F198" s="58"/>
      <c r="G198" s="20"/>
      <c r="H198" s="61"/>
      <c r="I198" s="61"/>
      <c r="J198" s="20"/>
      <c r="K198" s="61"/>
      <c r="L198" s="61"/>
      <c r="M198" s="20"/>
      <c r="N198" s="17" t="e">
        <f>#REF!*H198</f>
        <v>#REF!</v>
      </c>
    </row>
    <row r="199" spans="1:14" x14ac:dyDescent="0.25">
      <c r="A199" s="16">
        <v>191</v>
      </c>
      <c r="B199" s="58" t="str">
        <f>[1]Sheet3!B194</f>
        <v>Смоки 150 гр</v>
      </c>
      <c r="C199" s="69" t="str">
        <f>[1]Sheet3!C194</f>
        <v>ком</v>
      </c>
      <c r="D199" s="32">
        <f>[1]Sheet3!D194</f>
        <v>600</v>
      </c>
      <c r="E199" s="60"/>
      <c r="F199" s="58"/>
      <c r="G199" s="20"/>
      <c r="H199" s="61"/>
      <c r="I199" s="61"/>
      <c r="J199" s="20"/>
      <c r="K199" s="61"/>
      <c r="L199" s="61"/>
      <c r="M199" s="20"/>
      <c r="N199" s="17" t="e">
        <f>#REF!*H199</f>
        <v>#REF!</v>
      </c>
    </row>
    <row r="200" spans="1:14" x14ac:dyDescent="0.25">
      <c r="A200" s="16">
        <v>192</v>
      </c>
      <c r="B200" s="58" t="str">
        <f>[1]Sheet3!B195</f>
        <v>Штапићи/грисини прима пак 45 гр</v>
      </c>
      <c r="C200" s="69" t="str">
        <f>[1]Sheet3!C195</f>
        <v>ком</v>
      </c>
      <c r="D200" s="32">
        <f>[1]Sheet3!D195</f>
        <v>200</v>
      </c>
      <c r="E200" s="61"/>
      <c r="F200" s="58"/>
      <c r="G200" s="20"/>
      <c r="H200" s="61"/>
      <c r="I200" s="61"/>
      <c r="J200" s="20"/>
      <c r="K200" s="61"/>
      <c r="L200" s="61"/>
      <c r="M200" s="20"/>
      <c r="N200" s="17" t="e">
        <f>#REF!*H200</f>
        <v>#REF!</v>
      </c>
    </row>
    <row r="201" spans="1:14" x14ac:dyDescent="0.25">
      <c r="A201" s="16">
        <v>193</v>
      </c>
      <c r="B201" s="58" t="str">
        <f>[1]Sheet3!B196</f>
        <v>Крекери пак 100 гр</v>
      </c>
      <c r="C201" s="69" t="str">
        <f>[1]Sheet3!C196</f>
        <v>ком</v>
      </c>
      <c r="D201" s="32">
        <f>[1]Sheet3!D196</f>
        <v>120</v>
      </c>
      <c r="E201" s="61"/>
      <c r="F201" s="58"/>
      <c r="G201" s="20"/>
      <c r="H201" s="61"/>
      <c r="I201" s="61"/>
      <c r="J201" s="20"/>
      <c r="K201" s="61"/>
      <c r="L201" s="61"/>
      <c r="M201" s="20"/>
      <c r="N201" s="17" t="e">
        <f>#REF!*H201</f>
        <v>#REF!</v>
      </c>
    </row>
    <row r="202" spans="1:14" x14ac:dyDescent="0.25">
      <c r="A202" s="16">
        <v>194</v>
      </c>
      <c r="B202" s="58" t="str">
        <f>[1]Sheet3!B197</f>
        <v>Munchmallow пак 105 гр</v>
      </c>
      <c r="C202" s="69" t="str">
        <f>[1]Sheet3!C197</f>
        <v>ком</v>
      </c>
      <c r="D202" s="32">
        <f>[1]Sheet3!D197</f>
        <v>400</v>
      </c>
      <c r="E202" s="61"/>
      <c r="F202" s="58"/>
      <c r="G202" s="20"/>
      <c r="H202" s="61"/>
      <c r="I202" s="61"/>
      <c r="J202" s="20"/>
      <c r="K202" s="61"/>
      <c r="L202" s="61"/>
      <c r="M202" s="20"/>
      <c r="N202" s="17" t="e">
        <f>#REF!*H202</f>
        <v>#REF!</v>
      </c>
    </row>
    <row r="203" spans="1:14" x14ac:dyDescent="0.25">
      <c r="A203" s="16">
        <v>195</v>
      </c>
      <c r="B203" s="58" t="str">
        <f>[1]Sheet3!B198</f>
        <v>Пиво светло лименка 0,5</v>
      </c>
      <c r="C203" s="69" t="str">
        <f>[1]Sheet3!C198</f>
        <v>ком</v>
      </c>
      <c r="D203" s="32">
        <f>[1]Sheet3!D198</f>
        <v>600</v>
      </c>
      <c r="E203" s="61"/>
      <c r="F203" s="58"/>
      <c r="G203" s="20"/>
      <c r="H203" s="61"/>
      <c r="I203" s="61"/>
      <c r="J203" s="20"/>
      <c r="K203" s="61"/>
      <c r="L203" s="61"/>
      <c r="M203" s="20"/>
      <c r="N203" s="17" t="e">
        <f>#REF!*H203</f>
        <v>#REF!</v>
      </c>
    </row>
    <row r="204" spans="1:14" ht="33.75" customHeight="1" x14ac:dyDescent="0.25">
      <c r="A204" s="16">
        <v>196</v>
      </c>
      <c r="B204" s="58" t="str">
        <f>[1]Sheet3!B199</f>
        <v xml:space="preserve">Вода негазирана ПЕТ амбалажа 0,5 </v>
      </c>
      <c r="C204" s="69" t="str">
        <f>[1]Sheet3!C199</f>
        <v>ком</v>
      </c>
      <c r="D204" s="32">
        <f>[1]Sheet3!D199</f>
        <v>3000</v>
      </c>
      <c r="E204" s="61"/>
      <c r="F204" s="58"/>
      <c r="G204" s="20"/>
      <c r="H204" s="61"/>
      <c r="I204" s="61"/>
      <c r="J204" s="20"/>
      <c r="K204" s="61"/>
      <c r="L204" s="61"/>
      <c r="M204" s="20"/>
      <c r="N204" s="17" t="e">
        <f>#REF!*H204</f>
        <v>#REF!</v>
      </c>
    </row>
    <row r="205" spans="1:14" ht="56.25" customHeight="1" x14ac:dyDescent="0.25">
      <c r="A205" s="16">
        <v>197</v>
      </c>
      <c r="B205" s="58" t="str">
        <f>[1]Sheet3!B200</f>
        <v>Сок наранџа (orange juice), бресква, боров. 100%, без додатака конз., вештачких боја, амбалажа тетра брик асептик 2/1л</v>
      </c>
      <c r="C205" s="69" t="str">
        <f>[1]Sheet3!C200</f>
        <v>ком.</v>
      </c>
      <c r="D205" s="32">
        <f>[1]Sheet3!D200</f>
        <v>60</v>
      </c>
      <c r="E205" s="61"/>
      <c r="F205" s="58"/>
      <c r="G205" s="20"/>
      <c r="H205" s="61"/>
      <c r="I205" s="61"/>
      <c r="J205" s="20"/>
      <c r="K205" s="61"/>
      <c r="L205" s="61"/>
      <c r="M205" s="20"/>
      <c r="N205" s="17" t="e">
        <f>#REF!*H205</f>
        <v>#REF!</v>
      </c>
    </row>
    <row r="206" spans="1:14" ht="21" customHeight="1" x14ac:dyDescent="0.25">
      <c r="A206" s="16">
        <v>198</v>
      </c>
      <c r="B206" s="58" t="str">
        <f>[1]Sheet3!B201</f>
        <v>Чај у пак. од 20 врећица/разни 20 гр</v>
      </c>
      <c r="C206" s="69" t="str">
        <f>[1]Sheet3!C201</f>
        <v>кутија</v>
      </c>
      <c r="D206" s="32">
        <f>[1]Sheet3!D201</f>
        <v>80</v>
      </c>
      <c r="E206" s="61"/>
      <c r="F206" s="58"/>
      <c r="G206" s="20"/>
      <c r="H206" s="61"/>
      <c r="I206" s="61"/>
      <c r="J206" s="20"/>
      <c r="K206" s="61"/>
      <c r="L206" s="61"/>
      <c r="M206" s="20"/>
      <c r="N206" s="17" t="e">
        <f>#REF!*H206</f>
        <v>#REF!</v>
      </c>
    </row>
    <row r="207" spans="1:14" ht="20.25" customHeight="1" x14ac:dyDescent="0.25">
      <c r="A207" s="16">
        <v>199</v>
      </c>
      <c r="B207" s="58" t="str">
        <f>[1]Sheet3!B202</f>
        <v>Жито белија пак. кг</v>
      </c>
      <c r="C207" s="69" t="str">
        <f>[1]Sheet3!C202</f>
        <v>кг</v>
      </c>
      <c r="D207" s="32">
        <f>[1]Sheet3!D202</f>
        <v>80</v>
      </c>
      <c r="E207" s="61"/>
      <c r="F207" s="58"/>
      <c r="G207" s="20"/>
      <c r="H207" s="61"/>
      <c r="I207" s="61"/>
      <c r="J207" s="20"/>
      <c r="K207" s="61"/>
      <c r="L207" s="61"/>
      <c r="M207" s="20"/>
      <c r="N207" s="17" t="e">
        <f>#REF!*H207</f>
        <v>#REF!</v>
      </c>
    </row>
    <row r="208" spans="1:14" x14ac:dyDescent="0.25">
      <c r="A208" s="16">
        <v>200</v>
      </c>
      <c r="B208" s="58" t="str">
        <f>[1]Sheet3!B203</f>
        <v>Цедевита наранџа пак 1кг</v>
      </c>
      <c r="C208" s="69" t="str">
        <f>[1]Sheet3!C203</f>
        <v>кг</v>
      </c>
      <c r="D208" s="32">
        <f>[1]Sheet3!D203</f>
        <v>5</v>
      </c>
      <c r="E208" s="61"/>
      <c r="F208" s="58"/>
      <c r="G208" s="20"/>
      <c r="H208" s="61"/>
      <c r="I208" s="61"/>
      <c r="J208" s="20"/>
      <c r="K208" s="61"/>
      <c r="L208" s="61"/>
      <c r="M208" s="20"/>
      <c r="N208" s="17" t="e">
        <f>#REF!*H208</f>
        <v>#REF!</v>
      </c>
    </row>
    <row r="209" spans="1:14" x14ac:dyDescent="0.25">
      <c r="A209" s="16">
        <v>201</v>
      </c>
      <c r="B209" s="58" t="str">
        <f>[1]Sheet3!B204</f>
        <v xml:space="preserve">Крем банане </v>
      </c>
      <c r="C209" s="69" t="str">
        <f>[1]Sheet3!C204</f>
        <v>ком</v>
      </c>
      <c r="D209" s="32">
        <f>[1]Sheet3!D204</f>
        <v>1200</v>
      </c>
      <c r="E209" s="61"/>
      <c r="F209" s="58"/>
      <c r="G209" s="20"/>
      <c r="H209" s="61"/>
      <c r="I209" s="61"/>
      <c r="J209" s="20"/>
      <c r="K209" s="61"/>
      <c r="L209" s="61"/>
      <c r="M209" s="20"/>
      <c r="N209" s="17" t="e">
        <f>#REF!*H209</f>
        <v>#REF!</v>
      </c>
    </row>
    <row r="210" spans="1:14" x14ac:dyDescent="0.25">
      <c r="A210" s="16">
        <v>202</v>
      </c>
      <c r="B210" s="58" t="str">
        <f>[1]Sheet3!B205</f>
        <v>Плазма кекс пак 75 гр</v>
      </c>
      <c r="C210" s="69" t="str">
        <f>[1]Sheet3!C205</f>
        <v>ком</v>
      </c>
      <c r="D210" s="32">
        <f>[1]Sheet3!D205</f>
        <v>500</v>
      </c>
      <c r="E210" s="61"/>
      <c r="F210" s="58"/>
      <c r="G210" s="20"/>
      <c r="H210" s="61"/>
      <c r="I210" s="61"/>
      <c r="J210" s="20"/>
      <c r="K210" s="61"/>
      <c r="L210" s="61"/>
      <c r="M210" s="20"/>
      <c r="N210" s="17" t="e">
        <f>#REF!*H210</f>
        <v>#REF!</v>
      </c>
    </row>
    <row r="211" spans="1:14" x14ac:dyDescent="0.25">
      <c r="A211" s="16">
        <v>203</v>
      </c>
      <c r="B211" s="58" t="str">
        <f>[1]Sheet3!B206</f>
        <v>Плазма кекс пак 150 гр</v>
      </c>
      <c r="C211" s="69" t="str">
        <f>[1]Sheet3!C206</f>
        <v>ком</v>
      </c>
      <c r="D211" s="32">
        <f>[1]Sheet3!D206</f>
        <v>50</v>
      </c>
      <c r="E211" s="61"/>
      <c r="F211" s="58"/>
      <c r="G211" s="20"/>
      <c r="H211" s="61"/>
      <c r="I211" s="61"/>
      <c r="J211" s="20"/>
      <c r="K211" s="61"/>
      <c r="L211" s="61"/>
      <c r="M211" s="20"/>
      <c r="N211" s="17" t="e">
        <f>#REF!*H211</f>
        <v>#REF!</v>
      </c>
    </row>
    <row r="212" spans="1:14" x14ac:dyDescent="0.25">
      <c r="A212" s="16">
        <v>204</v>
      </c>
      <c r="B212" s="87" t="str">
        <f>[1]Sheet3!B207</f>
        <v>Јаффа пак 150 гр</v>
      </c>
      <c r="C212" s="74" t="str">
        <f>[1]Sheet3!C207</f>
        <v>ком</v>
      </c>
      <c r="D212" s="25">
        <f>[1]Sheet3!D207</f>
        <v>300</v>
      </c>
      <c r="E212" s="60"/>
      <c r="F212" s="58"/>
      <c r="G212" s="20"/>
      <c r="H212" s="61"/>
      <c r="I212" s="61"/>
      <c r="J212" s="20"/>
      <c r="K212" s="61"/>
      <c r="L212" s="61"/>
      <c r="M212" s="20"/>
      <c r="N212" s="17" t="e">
        <f>#REF!*H212</f>
        <v>#REF!</v>
      </c>
    </row>
    <row r="213" spans="1:14" x14ac:dyDescent="0.25">
      <c r="A213" s="16">
        <v>205</v>
      </c>
      <c r="B213" s="71" t="str">
        <f>[1]Sheet3!B208</f>
        <v>Готове коре за торту тамне пак 700 гр</v>
      </c>
      <c r="C213" s="74" t="str">
        <f>[1]Sheet3!C208</f>
        <v>ком</v>
      </c>
      <c r="D213" s="25">
        <f>[1]Sheet3!D208</f>
        <v>60</v>
      </c>
      <c r="E213" s="61"/>
      <c r="F213" s="58"/>
      <c r="G213" s="20"/>
      <c r="H213" s="61"/>
      <c r="I213" s="61"/>
      <c r="J213" s="20"/>
      <c r="K213" s="61"/>
      <c r="L213" s="61"/>
      <c r="M213" s="20"/>
      <c r="N213" s="17" t="e">
        <f>#REF!*H213</f>
        <v>#REF!</v>
      </c>
    </row>
    <row r="214" spans="1:14" x14ac:dyDescent="0.25">
      <c r="A214" s="16">
        <v>206</v>
      </c>
      <c r="B214" s="58" t="str">
        <f>[1]Sheet3!B209</f>
        <v>Тулумбе печене паковање кеса 20 ком</v>
      </c>
      <c r="C214" s="69" t="str">
        <f>[1]Sheet3!C209</f>
        <v>пак</v>
      </c>
      <c r="D214" s="32">
        <f>[1]Sheet3!D209</f>
        <v>200</v>
      </c>
      <c r="E214" s="61"/>
      <c r="F214" s="58"/>
      <c r="G214" s="20"/>
      <c r="H214" s="61"/>
      <c r="I214" s="61"/>
      <c r="J214" s="20"/>
      <c r="K214" s="61"/>
      <c r="L214" s="61"/>
      <c r="M214" s="20"/>
      <c r="N214" s="17" t="e">
        <f>#REF!*H214</f>
        <v>#REF!</v>
      </c>
    </row>
    <row r="215" spans="1:14" x14ac:dyDescent="0.25">
      <c r="A215" s="16">
        <v>207</v>
      </c>
      <c r="B215" s="58" t="str">
        <f>[1]Sheet3!B210</f>
        <v xml:space="preserve">Куркума </v>
      </c>
      <c r="C215" s="69" t="str">
        <f>[1]Sheet3!C210</f>
        <v>кг</v>
      </c>
      <c r="D215" s="32">
        <f>[1]Sheet3!D210</f>
        <v>1</v>
      </c>
      <c r="E215" s="61"/>
      <c r="F215" s="58"/>
      <c r="G215" s="20"/>
      <c r="H215" s="61"/>
      <c r="I215" s="61"/>
      <c r="J215" s="20"/>
      <c r="K215" s="61"/>
      <c r="L215" s="61"/>
      <c r="M215" s="20"/>
      <c r="N215" s="17" t="e">
        <f>#REF!*H215</f>
        <v>#REF!</v>
      </c>
    </row>
    <row r="216" spans="1:14" x14ac:dyDescent="0.25">
      <c r="A216" s="16">
        <v>208</v>
      </c>
      <c r="B216" s="58" t="str">
        <f>[1]Sheet3!B211</f>
        <v xml:space="preserve">Суве смокве </v>
      </c>
      <c r="C216" s="69" t="str">
        <f>[1]Sheet3!C211</f>
        <v>кг</v>
      </c>
      <c r="D216" s="32">
        <f>[1]Sheet3!D211</f>
        <v>8</v>
      </c>
      <c r="E216" s="61"/>
      <c r="F216" s="58"/>
      <c r="G216" s="20"/>
      <c r="H216" s="61"/>
      <c r="I216" s="61"/>
      <c r="J216" s="20"/>
      <c r="K216" s="61"/>
      <c r="L216" s="61"/>
      <c r="M216" s="20"/>
      <c r="N216" s="17" t="e">
        <f>#REF!*H216</f>
        <v>#REF!</v>
      </c>
    </row>
    <row r="217" spans="1:14" x14ac:dyDescent="0.25">
      <c r="A217" s="16">
        <v>209</v>
      </c>
      <c r="B217" s="58" t="str">
        <f>[1]Sheet3!B212</f>
        <v>Суве кајсије</v>
      </c>
      <c r="C217" s="69" t="str">
        <f>[1]Sheet3!C212</f>
        <v>кг</v>
      </c>
      <c r="D217" s="32">
        <f>[1]Sheet3!D212</f>
        <v>4</v>
      </c>
      <c r="E217" s="61"/>
      <c r="F217" s="58"/>
      <c r="G217" s="20"/>
      <c r="H217" s="61"/>
      <c r="I217" s="61"/>
      <c r="J217" s="20"/>
      <c r="K217" s="61"/>
      <c r="L217" s="61"/>
      <c r="M217" s="20"/>
      <c r="N217" s="17" t="e">
        <f>#REF!*H217</f>
        <v>#REF!</v>
      </c>
    </row>
    <row r="218" spans="1:14" x14ac:dyDescent="0.25">
      <c r="A218" s="16">
        <v>210</v>
      </c>
      <c r="B218" s="58" t="str">
        <f>[1]Sheet3!B213</f>
        <v>Суве шљиве без кошчица</v>
      </c>
      <c r="C218" s="69" t="str">
        <f>[1]Sheet3!C213</f>
        <v>кг</v>
      </c>
      <c r="D218" s="32">
        <f>[1]Sheet3!D213</f>
        <v>40</v>
      </c>
      <c r="E218" s="61"/>
      <c r="F218" s="58"/>
      <c r="G218" s="20"/>
      <c r="H218" s="61"/>
      <c r="I218" s="61"/>
      <c r="J218" s="20"/>
      <c r="K218" s="61"/>
      <c r="L218" s="61"/>
      <c r="M218" s="20"/>
      <c r="N218" s="17" t="e">
        <f>#REF!*H218</f>
        <v>#REF!</v>
      </c>
    </row>
    <row r="219" spans="1:14" x14ac:dyDescent="0.25">
      <c r="A219" s="16">
        <v>211</v>
      </c>
      <c r="B219" s="58" t="str">
        <f>[1]Sheet3!B214</f>
        <v>Обланде паковање 210 гр</v>
      </c>
      <c r="C219" s="69" t="str">
        <f>[1]Sheet3!C214</f>
        <v>пак</v>
      </c>
      <c r="D219" s="32">
        <f>[1]Sheet3!D214</f>
        <v>200</v>
      </c>
      <c r="E219" s="60"/>
      <c r="F219" s="58"/>
      <c r="G219" s="20"/>
      <c r="H219" s="61"/>
      <c r="I219" s="61"/>
      <c r="J219" s="20"/>
      <c r="K219" s="61"/>
      <c r="L219" s="61"/>
      <c r="M219" s="20"/>
      <c r="N219" s="17" t="e">
        <f>#REF!*H219</f>
        <v>#REF!</v>
      </c>
    </row>
    <row r="220" spans="1:14" ht="32.25" customHeight="1" x14ac:dyDescent="0.25">
      <c r="A220" s="16">
        <v>212</v>
      </c>
      <c r="B220" s="71" t="str">
        <f>[1]Sheet3!B215</f>
        <v>Ситни домаћи колачи пак  1 кг</v>
      </c>
      <c r="C220" s="74" t="str">
        <f>[1]Sheet3!C215</f>
        <v>кг</v>
      </c>
      <c r="D220" s="25">
        <f>[1]Sheet3!D215</f>
        <v>25</v>
      </c>
      <c r="E220" s="86"/>
      <c r="F220" s="58"/>
      <c r="G220" s="20"/>
      <c r="H220" s="61"/>
      <c r="I220" s="61"/>
      <c r="J220" s="20"/>
      <c r="K220" s="61"/>
      <c r="L220" s="61"/>
      <c r="M220" s="20"/>
      <c r="N220" s="17" t="e">
        <f>#REF!*H220</f>
        <v>#REF!</v>
      </c>
    </row>
    <row r="221" spans="1:14" x14ac:dyDescent="0.25">
      <c r="A221" s="16">
        <v>213</v>
      </c>
      <c r="B221" s="58" t="str">
        <f>[1]Sheet3!B216</f>
        <v>Рен теглица 200 гр</v>
      </c>
      <c r="C221" s="69" t="str">
        <f>[1]Sheet3!C216</f>
        <v>ком</v>
      </c>
      <c r="D221" s="32">
        <f>[1]Sheet3!D216</f>
        <v>80</v>
      </c>
      <c r="E221" s="61"/>
      <c r="F221" s="58"/>
      <c r="G221" s="20"/>
      <c r="H221" s="61"/>
      <c r="I221" s="61"/>
      <c r="J221" s="20"/>
      <c r="K221" s="61"/>
      <c r="L221" s="61"/>
      <c r="M221" s="20"/>
      <c r="N221" s="17" t="e">
        <f>#REF!*H221</f>
        <v>#REF!</v>
      </c>
    </row>
    <row r="222" spans="1:14" x14ac:dyDescent="0.25">
      <c r="A222" s="16">
        <v>214</v>
      </c>
      <c r="B222" s="58" t="str">
        <f>[1]Sheet3!B217</f>
        <v>Бели лук у праху ринфуз</v>
      </c>
      <c r="C222" s="69" t="str">
        <f>[1]Sheet3!C217</f>
        <v>кг</v>
      </c>
      <c r="D222" s="32">
        <f>[1]Sheet3!D217</f>
        <v>2</v>
      </c>
      <c r="E222" s="61"/>
      <c r="F222" s="58"/>
      <c r="G222" s="20"/>
      <c r="H222" s="61"/>
      <c r="I222" s="61"/>
      <c r="J222" s="20"/>
      <c r="K222" s="61"/>
      <c r="L222" s="61"/>
      <c r="M222" s="20"/>
      <c r="N222" s="17" t="e">
        <f>#REF!*H222</f>
        <v>#REF!</v>
      </c>
    </row>
    <row r="223" spans="1:14" x14ac:dyDescent="0.25">
      <c r="A223" s="16">
        <v>215</v>
      </c>
      <c r="B223" s="58" t="str">
        <f>[1]Sheet3!B218</f>
        <v>Инстант пире ринфуз пак 5 кг</v>
      </c>
      <c r="C223" s="69" t="str">
        <f>[1]Sheet3!C218</f>
        <v>кг</v>
      </c>
      <c r="D223" s="32">
        <f>[1]Sheet3!D218</f>
        <v>300</v>
      </c>
      <c r="E223" s="61"/>
      <c r="F223" s="58"/>
      <c r="G223" s="20"/>
      <c r="H223" s="61"/>
      <c r="I223" s="61"/>
      <c r="J223" s="20"/>
      <c r="K223" s="61"/>
      <c r="L223" s="61"/>
      <c r="M223" s="20"/>
      <c r="N223" s="17" t="e">
        <f>#REF!*H223</f>
        <v>#REF!</v>
      </c>
    </row>
    <row r="224" spans="1:14" x14ac:dyDescent="0.25">
      <c r="A224" s="16">
        <v>216</v>
      </c>
      <c r="B224" s="58" t="str">
        <f>[1]Sheet3!B219</f>
        <v>Кисели краставчићи конзерва 5/1</v>
      </c>
      <c r="C224" s="69" t="str">
        <f>[1]Sheet3!C219</f>
        <v>ком</v>
      </c>
      <c r="D224" s="32">
        <f>[1]Sheet3!D219</f>
        <v>50</v>
      </c>
      <c r="E224" s="61"/>
      <c r="F224" s="58"/>
      <c r="G224" s="20"/>
      <c r="H224" s="61"/>
      <c r="I224" s="61"/>
      <c r="J224" s="20"/>
      <c r="K224" s="61"/>
      <c r="L224" s="61"/>
      <c r="M224" s="20"/>
      <c r="N224" s="17" t="e">
        <f>#REF!*H224</f>
        <v>#REF!</v>
      </c>
    </row>
    <row r="225" spans="1:14" x14ac:dyDescent="0.25">
      <c r="A225" s="16">
        <v>217</v>
      </c>
      <c r="B225" s="58" t="str">
        <f>[1]Sheet3!B220</f>
        <v>Смрзнута жута боранија Пак. 10/1</v>
      </c>
      <c r="C225" s="69" t="str">
        <f>[1]Sheet3!C220</f>
        <v>кг</v>
      </c>
      <c r="D225" s="32">
        <f>[1]Sheet3!D220</f>
        <v>100</v>
      </c>
      <c r="E225" s="61"/>
      <c r="F225" s="58"/>
      <c r="G225" s="20"/>
      <c r="H225" s="61"/>
      <c r="I225" s="61"/>
      <c r="J225" s="20"/>
      <c r="K225" s="61"/>
      <c r="L225" s="61"/>
      <c r="M225" s="20"/>
      <c r="N225" s="17" t="e">
        <f>#REF!*H225</f>
        <v>#REF!</v>
      </c>
    </row>
    <row r="226" spans="1:14" x14ac:dyDescent="0.25">
      <c r="A226" s="16">
        <v>218</v>
      </c>
      <c r="B226" s="58" t="str">
        <f>[1]Sheet3!B221</f>
        <v>Смрзнути грашак Пак. 10/1</v>
      </c>
      <c r="C226" s="69" t="str">
        <f>[1]Sheet3!C221</f>
        <v>кг</v>
      </c>
      <c r="D226" s="32">
        <f>[1]Sheet3!D221</f>
        <v>100</v>
      </c>
      <c r="E226" s="61"/>
      <c r="F226" s="58"/>
      <c r="G226" s="20"/>
      <c r="H226" s="61"/>
      <c r="I226" s="61"/>
      <c r="J226" s="20"/>
      <c r="K226" s="61"/>
      <c r="L226" s="61"/>
      <c r="M226" s="20"/>
      <c r="N226" s="17" t="e">
        <f>#REF!*H226</f>
        <v>#REF!</v>
      </c>
    </row>
    <row r="227" spans="1:14" x14ac:dyDescent="0.25">
      <c r="A227" s="16">
        <v>219</v>
      </c>
      <c r="B227" s="58" t="str">
        <f>[1]Sheet3!B222</f>
        <v xml:space="preserve">Смрзнути спанаћ </v>
      </c>
      <c r="C227" s="69" t="str">
        <f>[1]Sheet3!C222</f>
        <v>кг</v>
      </c>
      <c r="D227" s="32">
        <f>[1]Sheet3!D222</f>
        <v>30</v>
      </c>
      <c r="E227" s="61"/>
      <c r="F227" s="58"/>
      <c r="G227" s="20"/>
      <c r="H227" s="61"/>
      <c r="I227" s="61"/>
      <c r="J227" s="20"/>
      <c r="K227" s="61"/>
      <c r="L227" s="61"/>
      <c r="M227" s="20"/>
      <c r="N227" s="17" t="e">
        <f>#REF!*H227</f>
        <v>#REF!</v>
      </c>
    </row>
    <row r="228" spans="1:14" x14ac:dyDescent="0.25">
      <c r="A228" s="16">
        <v>220</v>
      </c>
      <c r="B228" s="58" t="str">
        <f>[1]Sheet3!B223</f>
        <v>Нес кафа лименка 250 гр</v>
      </c>
      <c r="C228" s="69" t="str">
        <f>[1]Sheet3!C223</f>
        <v>ком</v>
      </c>
      <c r="D228" s="32">
        <f>[1]Sheet3!D223</f>
        <v>8</v>
      </c>
      <c r="E228" s="60"/>
      <c r="F228" s="58"/>
      <c r="G228" s="20"/>
      <c r="H228" s="61"/>
      <c r="I228" s="61"/>
      <c r="J228" s="20"/>
      <c r="K228" s="61"/>
      <c r="L228" s="61"/>
      <c r="M228" s="20"/>
      <c r="N228" s="17" t="e">
        <f>#REF!*H228</f>
        <v>#REF!</v>
      </c>
    </row>
    <row r="229" spans="1:14" x14ac:dyDescent="0.25">
      <c r="A229" s="16">
        <v>221</v>
      </c>
      <c r="B229" s="58" t="str">
        <f>[1]Sheet3!B224</f>
        <v>Фарба за јаја кесице</v>
      </c>
      <c r="C229" s="69" t="str">
        <f>[1]Sheet3!C224</f>
        <v>ком</v>
      </c>
      <c r="D229" s="32">
        <f>[1]Sheet3!D224</f>
        <v>100</v>
      </c>
      <c r="E229" s="61"/>
      <c r="F229" s="58"/>
      <c r="G229" s="20"/>
      <c r="H229" s="61"/>
      <c r="I229" s="61"/>
      <c r="J229" s="20"/>
      <c r="K229" s="61"/>
      <c r="L229" s="61"/>
      <c r="M229" s="20"/>
      <c r="N229" s="17" t="e">
        <f>#REF!*H229</f>
        <v>#REF!</v>
      </c>
    </row>
    <row r="230" spans="1:14" ht="30" customHeight="1" x14ac:dyDescent="0.25">
      <c r="A230" s="16">
        <v>222</v>
      </c>
      <c r="B230" s="58" t="str">
        <f>[1]Sheet3!B225</f>
        <v>Смрзнути помфрит димензије  10×10mm пак. 2,5 кг</v>
      </c>
      <c r="C230" s="69" t="str">
        <f>[1]Sheet3!C225</f>
        <v>кг</v>
      </c>
      <c r="D230" s="32">
        <f>[1]Sheet3!D225</f>
        <v>100</v>
      </c>
      <c r="E230" s="61"/>
      <c r="F230" s="58"/>
      <c r="G230" s="20"/>
      <c r="H230" s="61"/>
      <c r="I230" s="61"/>
      <c r="J230" s="20"/>
      <c r="K230" s="61"/>
      <c r="L230" s="61"/>
      <c r="M230" s="20"/>
      <c r="N230" s="17" t="e">
        <f>#REF!*H230</f>
        <v>#REF!</v>
      </c>
    </row>
    <row r="231" spans="1:14" x14ac:dyDescent="0.25">
      <c r="A231" s="16">
        <v>223</v>
      </c>
      <c r="B231" s="58" t="str">
        <f>[1]Sheet3!B226</f>
        <v>Цвекла 5/1 лименка</v>
      </c>
      <c r="C231" s="69" t="str">
        <f>[1]Sheet3!C226</f>
        <v>ком</v>
      </c>
      <c r="D231" s="32">
        <f>[1]Sheet3!D226</f>
        <v>30</v>
      </c>
      <c r="E231" s="61"/>
      <c r="F231" s="58"/>
      <c r="G231" s="20"/>
      <c r="H231" s="61"/>
      <c r="I231" s="61"/>
      <c r="J231" s="20"/>
      <c r="K231" s="61"/>
      <c r="L231" s="61"/>
      <c r="M231" s="20"/>
      <c r="N231" s="17" t="e">
        <f>#REF!*H231</f>
        <v>#REF!</v>
      </c>
    </row>
    <row r="232" spans="1:14" x14ac:dyDescent="0.25">
      <c r="A232" s="16">
        <v>224</v>
      </c>
      <c r="B232" s="71" t="str">
        <f>[1]Sheet3!B227</f>
        <v>Ајвар  5/1</v>
      </c>
      <c r="C232" s="69" t="str">
        <f>[1]Sheet3!C227</f>
        <v>ком</v>
      </c>
      <c r="D232" s="32">
        <f>[1]Sheet3!D227</f>
        <v>30</v>
      </c>
      <c r="E232" s="61"/>
      <c r="F232" s="58"/>
      <c r="G232" s="20"/>
      <c r="H232" s="61"/>
      <c r="I232" s="61"/>
      <c r="J232" s="20"/>
      <c r="K232" s="61"/>
      <c r="L232" s="61"/>
      <c r="M232" s="20"/>
      <c r="N232" s="17" t="e">
        <f>#REF!*H232</f>
        <v>#REF!</v>
      </c>
    </row>
    <row r="233" spans="1:14" x14ac:dyDescent="0.25">
      <c r="A233" s="16">
        <v>225</v>
      </c>
      <c r="B233" s="58" t="str">
        <f>[1]Sheet3!B228</f>
        <v>Ђувеч 5/1</v>
      </c>
      <c r="C233" s="69" t="str">
        <f>[1]Sheet3!C228</f>
        <v>ком</v>
      </c>
      <c r="D233" s="32">
        <f>[1]Sheet3!D228</f>
        <v>30</v>
      </c>
      <c r="E233" s="61"/>
      <c r="F233" s="58"/>
      <c r="G233" s="20"/>
      <c r="H233" s="61"/>
      <c r="I233" s="61"/>
      <c r="J233" s="20"/>
      <c r="K233" s="61"/>
      <c r="L233" s="61"/>
      <c r="M233" s="20"/>
      <c r="N233" s="17" t="e">
        <f>#REF!*H233</f>
        <v>#REF!</v>
      </c>
    </row>
    <row r="234" spans="1:14" x14ac:dyDescent="0.25">
      <c r="A234" s="16">
        <v>226</v>
      </c>
      <c r="B234" s="71" t="str">
        <f>[1]Sheet3!B229</f>
        <v>Паприка филет 5/1</v>
      </c>
      <c r="C234" s="74" t="str">
        <f>[1]Sheet3!C229</f>
        <v>ком</v>
      </c>
      <c r="D234" s="25">
        <f>[1]Sheet3!D229</f>
        <v>30</v>
      </c>
      <c r="E234" s="61"/>
      <c r="F234" s="58"/>
      <c r="G234" s="20"/>
      <c r="H234" s="61"/>
      <c r="I234" s="61"/>
      <c r="J234" s="20"/>
      <c r="K234" s="61"/>
      <c r="L234" s="61"/>
      <c r="M234" s="20"/>
      <c r="N234" s="17" t="e">
        <f>#REF!*H234</f>
        <v>#REF!</v>
      </c>
    </row>
    <row r="235" spans="1:14" x14ac:dyDescent="0.25">
      <c r="A235" s="16">
        <v>227</v>
      </c>
      <c r="B235" s="58" t="str">
        <f>[1]Sheet3!B230</f>
        <v>Свињски врат свеж,без коске</v>
      </c>
      <c r="C235" s="69" t="str">
        <f>[1]Sheet3!C230</f>
        <v>кг</v>
      </c>
      <c r="D235" s="32">
        <f>[1]Sheet3!D230</f>
        <v>30</v>
      </c>
      <c r="E235" s="61"/>
      <c r="F235" s="58"/>
      <c r="G235" s="20"/>
      <c r="H235" s="61"/>
      <c r="I235" s="61"/>
      <c r="J235" s="20"/>
      <c r="K235" s="61"/>
      <c r="L235" s="61"/>
      <c r="M235" s="20"/>
      <c r="N235" s="17" t="e">
        <f>#REF!*H235</f>
        <v>#REF!</v>
      </c>
    </row>
    <row r="236" spans="1:14" x14ac:dyDescent="0.25">
      <c r="A236" s="16">
        <v>228</v>
      </c>
      <c r="B236" s="58" t="str">
        <f>[1]Sheet3!B231</f>
        <v>Свињска ребра свежа сечена</v>
      </c>
      <c r="C236" s="69" t="str">
        <f>[1]Sheet3!C231</f>
        <v>кг</v>
      </c>
      <c r="D236" s="32">
        <f>[1]Sheet3!D231</f>
        <v>30</v>
      </c>
      <c r="E236" s="61"/>
      <c r="F236" s="58"/>
      <c r="G236" s="20"/>
      <c r="H236" s="61"/>
      <c r="I236" s="61"/>
      <c r="J236" s="20"/>
      <c r="K236" s="61"/>
      <c r="L236" s="61"/>
      <c r="M236" s="20"/>
      <c r="N236" s="17" t="e">
        <f>#REF!*H236</f>
        <v>#REF!</v>
      </c>
    </row>
    <row r="237" spans="1:14" x14ac:dyDescent="0.25">
      <c r="A237" s="16">
        <v>229</v>
      </c>
      <c r="B237" s="58" t="str">
        <f>[1]Sheet3!B232</f>
        <v xml:space="preserve">Паприка у павлаци,златиборац 1/1 </v>
      </c>
      <c r="C237" s="69" t="str">
        <f>[1]Sheet3!C232</f>
        <v>ком</v>
      </c>
      <c r="D237" s="32">
        <f>[1]Sheet3!D232</f>
        <v>20</v>
      </c>
      <c r="E237" s="60"/>
      <c r="F237" s="58"/>
      <c r="G237" s="20"/>
      <c r="H237" s="61"/>
      <c r="I237" s="61"/>
      <c r="J237" s="20"/>
      <c r="K237" s="61"/>
      <c r="L237" s="61"/>
      <c r="M237" s="20"/>
      <c r="N237" s="17" t="e">
        <f>#REF!*H237</f>
        <v>#REF!</v>
      </c>
    </row>
    <row r="238" spans="1:14" x14ac:dyDescent="0.25">
      <c r="A238" s="16">
        <v>230</v>
      </c>
      <c r="B238" s="58" t="str">
        <f>[1]Sheet3!B233</f>
        <v>Алева туцана 1/1</v>
      </c>
      <c r="C238" s="69" t="str">
        <f>[1]Sheet3!C233</f>
        <v>кг</v>
      </c>
      <c r="D238" s="32">
        <f>[1]Sheet3!D233</f>
        <v>5</v>
      </c>
      <c r="E238" s="61"/>
      <c r="F238" s="58"/>
      <c r="G238" s="20"/>
      <c r="H238" s="61"/>
      <c r="I238" s="61"/>
      <c r="J238" s="20"/>
      <c r="K238" s="61"/>
      <c r="L238" s="61"/>
      <c r="M238" s="20"/>
      <c r="N238" s="17" t="e">
        <f>#REF!*H238</f>
        <v>#REF!</v>
      </c>
    </row>
    <row r="239" spans="1:14" x14ac:dyDescent="0.25">
      <c r="A239" s="16">
        <v>231</v>
      </c>
      <c r="B239" s="58" t="str">
        <f>[1]Sheet3!B234</f>
        <v>Кечап 5/1</v>
      </c>
      <c r="C239" s="69" t="str">
        <f>[1]Sheet3!C234</f>
        <v>ком</v>
      </c>
      <c r="D239" s="32">
        <f>[1]Sheet3!D234</f>
        <v>30</v>
      </c>
      <c r="E239" s="61"/>
      <c r="F239" s="58"/>
      <c r="G239" s="20"/>
      <c r="H239" s="61"/>
      <c r="I239" s="61"/>
      <c r="J239" s="20"/>
      <c r="K239" s="61"/>
      <c r="L239" s="61"/>
      <c r="M239" s="20"/>
      <c r="N239" s="17" t="e">
        <f>#REF!*H239</f>
        <v>#REF!</v>
      </c>
    </row>
    <row r="240" spans="1:14" x14ac:dyDescent="0.25">
      <c r="A240" s="16">
        <v>232</v>
      </c>
      <c r="B240" s="58" t="str">
        <f>[1]Sheet3!B235</f>
        <v>Мешана салата 5/1</v>
      </c>
      <c r="C240" s="69" t="str">
        <f>[1]Sheet3!C235</f>
        <v>ком</v>
      </c>
      <c r="D240" s="32">
        <f>[1]Sheet3!D235</f>
        <v>350</v>
      </c>
      <c r="E240" s="61"/>
      <c r="F240" s="58"/>
      <c r="G240" s="20"/>
      <c r="H240" s="61"/>
      <c r="I240" s="61"/>
      <c r="J240" s="20"/>
      <c r="K240" s="61"/>
      <c r="L240" s="61"/>
      <c r="M240" s="20"/>
      <c r="N240" s="17" t="e">
        <f>#REF!*H240</f>
        <v>#REF!</v>
      </c>
    </row>
    <row r="241" spans="1:17" x14ac:dyDescent="0.25">
      <c r="A241" s="16">
        <v>233</v>
      </c>
      <c r="B241" s="58" t="str">
        <f>[1]Sheet3!B236</f>
        <v>Боранија 5/1</v>
      </c>
      <c r="C241" s="69" t="str">
        <f>[1]Sheet3!C236</f>
        <v>ком</v>
      </c>
      <c r="D241" s="32">
        <f>[1]Sheet3!D236</f>
        <v>500</v>
      </c>
      <c r="E241" s="60"/>
      <c r="F241" s="58"/>
      <c r="G241" s="20"/>
      <c r="H241" s="61"/>
      <c r="I241" s="61"/>
      <c r="J241" s="20"/>
      <c r="K241" s="61"/>
      <c r="L241" s="61"/>
      <c r="M241" s="20"/>
      <c r="N241" s="17" t="e">
        <f>#REF!*H241</f>
        <v>#REF!</v>
      </c>
    </row>
    <row r="242" spans="1:17" x14ac:dyDescent="0.25">
      <c r="A242" s="16">
        <v>234</v>
      </c>
      <c r="B242" s="58" t="str">
        <f>[1]Sheet3!B237</f>
        <v>Гашак 5/1</v>
      </c>
      <c r="C242" s="69" t="str">
        <f>[1]Sheet3!C237</f>
        <v>ком</v>
      </c>
      <c r="D242" s="32">
        <f>[1]Sheet3!D237</f>
        <v>500</v>
      </c>
      <c r="E242" s="61"/>
      <c r="F242" s="58"/>
      <c r="G242" s="20"/>
      <c r="H242" s="61"/>
      <c r="I242" s="61"/>
      <c r="J242" s="20"/>
      <c r="K242" s="61"/>
      <c r="L242" s="61"/>
      <c r="M242" s="20"/>
      <c r="N242" s="17" t="e">
        <f>#REF!*H242</f>
        <v>#REF!</v>
      </c>
    </row>
    <row r="243" spans="1:17" x14ac:dyDescent="0.25">
      <c r="A243" s="16">
        <v>235</v>
      </c>
      <c r="B243" s="58" t="str">
        <f>[1]Sheet3!B238</f>
        <v>Компот шљива 5/1</v>
      </c>
      <c r="C243" s="69" t="str">
        <f>[1]Sheet3!C238</f>
        <v>ком</v>
      </c>
      <c r="D243" s="32">
        <f>[1]Sheet3!D238</f>
        <v>300</v>
      </c>
      <c r="E243" s="61"/>
      <c r="F243" s="58"/>
      <c r="G243" s="20"/>
      <c r="H243" s="61"/>
      <c r="I243" s="61"/>
      <c r="J243" s="20"/>
      <c r="K243" s="61"/>
      <c r="L243" s="61"/>
      <c r="M243" s="20"/>
      <c r="N243" s="17" t="e">
        <f>#REF!*H243</f>
        <v>#REF!</v>
      </c>
    </row>
    <row r="244" spans="1:17" x14ac:dyDescent="0.25">
      <c r="A244" s="16">
        <v>236</v>
      </c>
      <c r="B244" s="58" t="str">
        <f>[1]Sheet3!B239</f>
        <v>Компот бресква 5/1</v>
      </c>
      <c r="C244" s="69" t="str">
        <f>[1]Sheet3!C239</f>
        <v>ком</v>
      </c>
      <c r="D244" s="32">
        <f>[1]Sheet3!D239</f>
        <v>300</v>
      </c>
      <c r="E244" s="61"/>
      <c r="F244" s="58"/>
      <c r="G244" s="20"/>
      <c r="H244" s="61"/>
      <c r="I244" s="61"/>
      <c r="J244" s="20"/>
      <c r="K244" s="61"/>
      <c r="L244" s="61"/>
      <c r="M244" s="20"/>
      <c r="N244" s="17" t="e">
        <f>#REF!*H244</f>
        <v>#REF!</v>
      </c>
    </row>
    <row r="245" spans="1:17" x14ac:dyDescent="0.25">
      <c r="A245" s="16">
        <v>237</v>
      </c>
      <c r="B245" s="58" t="str">
        <f>[1]Sheet3!B240</f>
        <v>Тортице о ла ла</v>
      </c>
      <c r="C245" s="69" t="str">
        <f>[1]Sheet3!C240</f>
        <v>ком</v>
      </c>
      <c r="D245" s="32">
        <f>[1]Sheet3!D240</f>
        <v>80</v>
      </c>
      <c r="E245" s="61"/>
      <c r="F245" s="58"/>
      <c r="G245" s="20"/>
      <c r="H245" s="61"/>
      <c r="I245" s="61"/>
      <c r="J245" s="20"/>
      <c r="K245" s="61"/>
      <c r="L245" s="61"/>
      <c r="M245" s="20"/>
      <c r="N245" s="17" t="e">
        <f>#REF!*H245</f>
        <v>#REF!</v>
      </c>
    </row>
    <row r="246" spans="1:17" x14ac:dyDescent="0.25">
      <c r="A246" s="16">
        <v>238</v>
      </c>
      <c r="B246" s="58" t="str">
        <f>[1]Sheet3!B241</f>
        <v>Презле 1/1</v>
      </c>
      <c r="C246" s="59" t="str">
        <f>[1]Sheet3!C241</f>
        <v>кг</v>
      </c>
      <c r="D246" s="32">
        <f>[1]Sheet3!D241</f>
        <v>100</v>
      </c>
      <c r="E246" s="61"/>
      <c r="F246" s="58"/>
      <c r="G246" s="20"/>
      <c r="H246" s="61"/>
      <c r="I246" s="61"/>
      <c r="J246" s="20"/>
      <c r="K246" s="61"/>
      <c r="L246" s="61"/>
      <c r="M246" s="20"/>
      <c r="N246" s="17" t="e">
        <f>#REF!*H246</f>
        <v>#REF!</v>
      </c>
    </row>
    <row r="247" spans="1:17" x14ac:dyDescent="0.25">
      <c r="A247" s="16">
        <v>239</v>
      </c>
      <c r="B247" s="58" t="str">
        <f>[1]Sheet3!B242</f>
        <v>Степ сок</v>
      </c>
      <c r="C247" s="59" t="str">
        <f>[1]Sheet3!C242</f>
        <v>ком</v>
      </c>
      <c r="D247" s="32">
        <f>[1]Sheet3!D242</f>
        <v>480</v>
      </c>
      <c r="E247" s="61"/>
      <c r="F247" s="58"/>
      <c r="G247" s="20"/>
      <c r="H247" s="61"/>
      <c r="I247" s="61"/>
      <c r="J247" s="20"/>
      <c r="K247" s="61"/>
      <c r="L247" s="61"/>
      <c r="M247" s="20"/>
      <c r="N247" s="17" t="e">
        <f>#REF!*H247</f>
        <v>#REF!</v>
      </c>
    </row>
    <row r="248" spans="1:17" x14ac:dyDescent="0.25">
      <c r="A248" s="16">
        <v>240</v>
      </c>
      <c r="B248" s="58" t="str">
        <f>[1]Sheet3!B243</f>
        <v>Сладолед у праху</v>
      </c>
      <c r="C248" s="59" t="str">
        <f>[1]Sheet3!C243</f>
        <v>кг</v>
      </c>
      <c r="D248" s="32">
        <f>[1]Sheet3!D243</f>
        <v>50</v>
      </c>
      <c r="E248" s="61"/>
      <c r="F248" s="58"/>
      <c r="G248" s="20"/>
      <c r="H248" s="61"/>
      <c r="I248" s="61"/>
      <c r="J248" s="20"/>
      <c r="K248" s="61"/>
      <c r="L248" s="61"/>
      <c r="M248" s="20"/>
      <c r="N248" s="17" t="e">
        <f>#REF!*H248</f>
        <v>#REF!</v>
      </c>
    </row>
    <row r="249" spans="1:17" x14ac:dyDescent="0.25">
      <c r="A249" s="16">
        <v>241</v>
      </c>
      <c r="B249" s="27" t="str">
        <f>[1]Sheet3!B244</f>
        <v>Звездице фида</v>
      </c>
      <c r="C249" s="31" t="str">
        <f>[1]Sheet3!C244</f>
        <v>кг</v>
      </c>
      <c r="D249" s="32">
        <f>[1]Sheet3!D244</f>
        <v>30</v>
      </c>
      <c r="E249" s="61"/>
      <c r="F249" s="58"/>
      <c r="G249" s="20"/>
      <c r="H249" s="88"/>
      <c r="I249" s="88"/>
      <c r="J249" s="20"/>
      <c r="K249" s="88"/>
      <c r="L249" s="88"/>
      <c r="M249" s="20"/>
      <c r="N249" s="17" t="e">
        <f>#REF!*H249</f>
        <v>#REF!</v>
      </c>
    </row>
    <row r="250" spans="1:17" x14ac:dyDescent="0.25">
      <c r="A250" s="16">
        <v>242</v>
      </c>
      <c r="B250" s="27" t="str">
        <f>[1]Sheet3!B245</f>
        <v>Мајонез Дијамант 1/1</v>
      </c>
      <c r="C250" s="31" t="str">
        <f>[1]Sheet3!C245</f>
        <v>ком</v>
      </c>
      <c r="D250" s="32">
        <f>[1]Sheet3!D245</f>
        <v>70</v>
      </c>
      <c r="E250" s="61"/>
      <c r="F250" s="58"/>
      <c r="G250" s="20"/>
      <c r="H250" s="88"/>
      <c r="I250" s="88"/>
      <c r="J250" s="20"/>
      <c r="K250" s="88"/>
      <c r="L250" s="88"/>
      <c r="M250" s="20"/>
      <c r="N250" s="17" t="e">
        <f>#REF!*H250</f>
        <v>#REF!</v>
      </c>
    </row>
    <row r="251" spans="1:17" x14ac:dyDescent="0.25">
      <c r="A251" s="16">
        <v>243</v>
      </c>
      <c r="B251" s="27" t="str">
        <f>[1]Sheet3!B246</f>
        <v xml:space="preserve">Смрзнути шећерац 10/1  </v>
      </c>
      <c r="C251" s="31" t="str">
        <f>[1]Sheet3!C246</f>
        <v>кг</v>
      </c>
      <c r="D251" s="32">
        <f>[1]Sheet3!D246</f>
        <v>100</v>
      </c>
      <c r="E251" s="61"/>
      <c r="F251" s="58"/>
      <c r="G251" s="20"/>
      <c r="H251" s="88"/>
      <c r="I251" s="88"/>
      <c r="J251" s="20"/>
      <c r="K251" s="88"/>
      <c r="L251" s="88"/>
      <c r="M251" s="20"/>
      <c r="N251" s="17" t="e">
        <f>#REF!*H251</f>
        <v>#REF!</v>
      </c>
    </row>
    <row r="252" spans="1:17" x14ac:dyDescent="0.25">
      <c r="A252" s="16">
        <v>244</v>
      </c>
      <c r="B252" s="27" t="str">
        <f>[1]Sheet3!B247</f>
        <v xml:space="preserve">Смрзнути ђувеч 10/1   </v>
      </c>
      <c r="C252" s="31" t="str">
        <f>[1]Sheet3!C247</f>
        <v>кг</v>
      </c>
      <c r="D252" s="32">
        <f>[1]Sheet3!D247</f>
        <v>300</v>
      </c>
      <c r="E252" s="61"/>
      <c r="F252" s="58"/>
      <c r="G252" s="20"/>
      <c r="H252" s="88"/>
      <c r="I252" s="88"/>
      <c r="J252" s="20"/>
      <c r="K252" s="88"/>
      <c r="L252" s="88"/>
      <c r="M252" s="20"/>
      <c r="N252" s="17" t="e">
        <f>#REF!*H252</f>
        <v>#REF!</v>
      </c>
    </row>
    <row r="253" spans="1:17" x14ac:dyDescent="0.25">
      <c r="A253" s="16">
        <v>245</v>
      </c>
      <c r="B253" s="23" t="str">
        <f>[1]Sheet3!B248</f>
        <v xml:space="preserve">Смрзнута мешавина за чорбу 10/1 </v>
      </c>
      <c r="C253" s="24" t="str">
        <f>[1]Sheet3!C248</f>
        <v>кг</v>
      </c>
      <c r="D253" s="25">
        <f>[1]Sheet3!D248</f>
        <v>150</v>
      </c>
      <c r="E253" s="61"/>
      <c r="F253" s="58"/>
      <c r="G253" s="20"/>
      <c r="H253" s="88"/>
      <c r="I253" s="88"/>
      <c r="J253" s="20"/>
      <c r="K253" s="88"/>
      <c r="L253" s="88"/>
      <c r="M253" s="20"/>
      <c r="N253" s="17" t="e">
        <f>#REF!*H253</f>
        <v>#REF!</v>
      </c>
    </row>
    <row r="254" spans="1:17" ht="17.25" customHeight="1" x14ac:dyDescent="0.25">
      <c r="A254" s="16">
        <v>246</v>
      </c>
      <c r="B254" s="23" t="str">
        <f>[1]Sheet3!B249</f>
        <v xml:space="preserve">Смрзнута мешавина за руску салату 10/1 </v>
      </c>
      <c r="C254" s="24" t="str">
        <f>[1]Sheet3!C249</f>
        <v>кг</v>
      </c>
      <c r="D254" s="25">
        <f>[1]Sheet3!D249</f>
        <v>150</v>
      </c>
      <c r="E254" s="61"/>
      <c r="F254" s="58"/>
      <c r="G254" s="20"/>
      <c r="H254" s="88"/>
      <c r="I254" s="88"/>
      <c r="J254" s="20"/>
      <c r="K254" s="88"/>
      <c r="L254" s="88"/>
      <c r="M254" s="20"/>
      <c r="N254" s="17" t="e">
        <f>#REF!*H254</f>
        <v>#REF!</v>
      </c>
    </row>
    <row r="255" spans="1:17" ht="16.5" customHeight="1" x14ac:dyDescent="0.25">
      <c r="A255" s="16">
        <v>247</v>
      </c>
      <c r="B255" s="23" t="str">
        <f>[1]Sheet3!B250</f>
        <v xml:space="preserve">Смрзнути карфиол 10/1  </v>
      </c>
      <c r="C255" s="24" t="str">
        <f>[1]Sheet3!C250</f>
        <v>кг</v>
      </c>
      <c r="D255" s="25">
        <f>[1]Sheet3!D250</f>
        <v>150</v>
      </c>
      <c r="E255" s="61"/>
      <c r="F255" s="58"/>
      <c r="G255" s="20"/>
      <c r="H255" s="88"/>
      <c r="I255" s="88"/>
      <c r="J255" s="20"/>
      <c r="K255" s="88"/>
      <c r="L255" s="88"/>
      <c r="M255" s="20"/>
      <c r="N255" s="17" t="e">
        <f>#REF!*H255</f>
        <v>#REF!</v>
      </c>
      <c r="Q255" t="s">
        <v>12</v>
      </c>
    </row>
    <row r="256" spans="1:17" ht="23.25" customHeight="1" x14ac:dyDescent="0.25">
      <c r="A256" s="16">
        <v>248</v>
      </c>
      <c r="B256" s="23" t="str">
        <f>[1]Sheet3!B251</f>
        <v xml:space="preserve">Смрзнути броколи 10/1 </v>
      </c>
      <c r="C256" s="24" t="str">
        <f>[1]Sheet3!C251</f>
        <v>кг</v>
      </c>
      <c r="D256" s="25">
        <f>[1]Sheet3!D251</f>
        <v>140</v>
      </c>
      <c r="E256" s="61"/>
      <c r="F256" s="58"/>
      <c r="G256" s="20"/>
      <c r="H256" s="88"/>
      <c r="I256" s="88"/>
      <c r="J256" s="20"/>
      <c r="K256" s="88"/>
      <c r="L256" s="88"/>
      <c r="M256" s="20"/>
      <c r="N256" s="17" t="e">
        <f>#REF!*H256</f>
        <v>#REF!</v>
      </c>
    </row>
    <row r="257" spans="1:19" ht="19.5" customHeight="1" x14ac:dyDescent="0.25">
      <c r="A257" s="16">
        <v>249</v>
      </c>
      <c r="B257" s="23" t="str">
        <f>[1]Sheet3!B252</f>
        <v xml:space="preserve">Смрзнута царска мешавина 10/1 </v>
      </c>
      <c r="C257" s="24" t="str">
        <f>[1]Sheet3!C252</f>
        <v>кг</v>
      </c>
      <c r="D257" s="25">
        <f>[1]Sheet3!D252</f>
        <v>200</v>
      </c>
      <c r="E257" s="60"/>
      <c r="F257" s="58"/>
      <c r="G257" s="20"/>
      <c r="H257" s="88"/>
      <c r="I257" s="88"/>
      <c r="J257" s="20"/>
      <c r="K257" s="88"/>
      <c r="L257" s="88"/>
      <c r="M257" s="20"/>
      <c r="N257" s="17" t="e">
        <f>#REF!*H257</f>
        <v>#REF!</v>
      </c>
    </row>
    <row r="258" spans="1:19" ht="18" customHeight="1" x14ac:dyDescent="0.25">
      <c r="A258" s="16">
        <v>250</v>
      </c>
      <c r="B258" s="89" t="str">
        <f>[1]Sheet3!B253</f>
        <v xml:space="preserve">Смрзнута шаргарепа 10/1 </v>
      </c>
      <c r="C258" s="90" t="str">
        <f>[1]Sheet3!C253</f>
        <v>кг</v>
      </c>
      <c r="D258" s="91">
        <f>[1]Sheet3!D253</f>
        <v>100</v>
      </c>
      <c r="E258" s="92"/>
      <c r="F258" s="93"/>
      <c r="G258" s="20"/>
      <c r="H258" s="94"/>
      <c r="I258" s="94"/>
      <c r="J258" s="20"/>
      <c r="K258" s="94"/>
      <c r="L258" s="94"/>
      <c r="M258" s="20"/>
      <c r="N258" s="17"/>
    </row>
    <row r="259" spans="1:19" ht="32.25" customHeight="1" x14ac:dyDescent="0.25">
      <c r="A259" s="16">
        <v>251</v>
      </c>
      <c r="B259" s="89" t="str">
        <f>[1]Sheet3!B254</f>
        <v xml:space="preserve">Смрзнута паприка филет 10/1 </v>
      </c>
      <c r="C259" s="90" t="str">
        <f>[1]Sheet3!C254</f>
        <v>кг</v>
      </c>
      <c r="D259" s="91">
        <f>[1]Sheet3!D254</f>
        <v>400</v>
      </c>
      <c r="E259" s="92"/>
      <c r="F259" s="93"/>
      <c r="G259" s="20"/>
      <c r="H259" s="94"/>
      <c r="I259" s="94"/>
      <c r="J259" s="20"/>
      <c r="K259" s="94"/>
      <c r="L259" s="94"/>
      <c r="M259" s="20"/>
      <c r="N259" s="17"/>
    </row>
    <row r="260" spans="1:19" ht="31.5" customHeight="1" x14ac:dyDescent="0.25">
      <c r="A260" s="16">
        <v>252</v>
      </c>
      <c r="B260" s="89" t="str">
        <f>[1]Sheet3!B255</f>
        <v>Смрзнута паприка резана црвена 10/1</v>
      </c>
      <c r="C260" s="90" t="str">
        <f>[1]Sheet3!C255</f>
        <v>кг</v>
      </c>
      <c r="D260" s="91">
        <f>[1]Sheet3!D255</f>
        <v>400</v>
      </c>
      <c r="E260" s="92"/>
      <c r="F260" s="93"/>
      <c r="G260" s="20"/>
      <c r="H260" s="94"/>
      <c r="I260" s="94"/>
      <c r="J260" s="20"/>
      <c r="K260" s="94"/>
      <c r="L260" s="94"/>
      <c r="M260" s="20"/>
      <c r="N260" s="17"/>
    </row>
    <row r="261" spans="1:19" ht="28.5" customHeight="1" thickBot="1" x14ac:dyDescent="0.3">
      <c r="A261" s="16">
        <v>253</v>
      </c>
      <c r="B261" s="95" t="str">
        <f>[1]Sheet3!B256</f>
        <v xml:space="preserve">Млеко у праху </v>
      </c>
      <c r="C261" s="96" t="str">
        <f>[1]Sheet3!C256</f>
        <v>кг</v>
      </c>
      <c r="D261" s="97">
        <f>[1]Sheet3!D256</f>
        <v>900</v>
      </c>
      <c r="E261" s="98"/>
      <c r="F261" s="93"/>
      <c r="G261" s="20"/>
      <c r="H261" s="94"/>
      <c r="I261" s="94"/>
      <c r="J261" s="20"/>
      <c r="K261" s="94"/>
      <c r="L261" s="94"/>
      <c r="M261" s="20"/>
      <c r="N261" s="17" t="e">
        <f>#REF!*H261</f>
        <v>#REF!</v>
      </c>
    </row>
    <row r="262" spans="1:19" ht="21.75" customHeight="1" thickBot="1" x14ac:dyDescent="0.3">
      <c r="A262" s="99" t="s">
        <v>13</v>
      </c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4"/>
      <c r="S262" t="s">
        <v>14</v>
      </c>
    </row>
    <row r="263" spans="1:19" x14ac:dyDescent="0.25">
      <c r="G263" s="100"/>
      <c r="H263" s="100"/>
      <c r="I263" s="100"/>
      <c r="J263" s="100"/>
      <c r="K263" s="100"/>
      <c r="L263" s="100"/>
      <c r="M263" s="100"/>
      <c r="N263" s="4"/>
    </row>
    <row r="264" spans="1:19" x14ac:dyDescent="0.25">
      <c r="A264" s="101" t="s">
        <v>15</v>
      </c>
      <c r="B264" s="102"/>
      <c r="C264" s="102"/>
      <c r="D264" s="102"/>
      <c r="E264" s="102"/>
      <c r="F264" s="102"/>
      <c r="G264" s="100"/>
      <c r="H264" s="100"/>
      <c r="I264" s="100"/>
      <c r="J264" s="100"/>
      <c r="K264" s="100"/>
      <c r="L264" s="100"/>
      <c r="M264" s="100"/>
      <c r="N264" s="4"/>
    </row>
    <row r="265" spans="1:19" x14ac:dyDescent="0.25">
      <c r="A265" s="101" t="s">
        <v>16</v>
      </c>
      <c r="B265" s="102"/>
      <c r="C265" s="102"/>
      <c r="D265" s="102"/>
      <c r="E265" s="102"/>
      <c r="F265" s="102"/>
      <c r="G265" s="100"/>
      <c r="H265" s="100"/>
      <c r="I265" s="100"/>
      <c r="J265" s="100"/>
      <c r="K265" s="100"/>
      <c r="L265" s="100"/>
      <c r="M265" s="100"/>
      <c r="N265" s="4"/>
    </row>
    <row r="266" spans="1:19" x14ac:dyDescent="0.25">
      <c r="A266" s="101" t="s">
        <v>17</v>
      </c>
      <c r="B266" s="102"/>
      <c r="C266" s="102"/>
      <c r="D266" s="102"/>
      <c r="E266" s="102"/>
      <c r="F266" s="102"/>
      <c r="G266" s="100"/>
      <c r="H266" s="100"/>
      <c r="I266" s="100"/>
      <c r="J266" s="100"/>
      <c r="K266" s="100"/>
      <c r="L266" s="100"/>
      <c r="M266" s="100"/>
      <c r="N266" s="4"/>
    </row>
    <row r="267" spans="1:19" x14ac:dyDescent="0.25">
      <c r="A267" s="101" t="s">
        <v>18</v>
      </c>
      <c r="B267" s="102"/>
      <c r="C267" s="102"/>
      <c r="D267" s="102"/>
      <c r="E267" s="102"/>
      <c r="F267" s="102"/>
      <c r="G267" s="100"/>
      <c r="H267" s="100"/>
      <c r="I267" s="100"/>
      <c r="J267" s="100"/>
      <c r="K267" s="100"/>
      <c r="L267" s="100"/>
      <c r="M267" s="100"/>
      <c r="N267" s="4"/>
    </row>
    <row r="268" spans="1:19" x14ac:dyDescent="0.25">
      <c r="A268" s="101" t="s">
        <v>19</v>
      </c>
      <c r="B268" s="102"/>
      <c r="C268" s="102"/>
      <c r="D268" s="102"/>
      <c r="E268" s="102"/>
      <c r="F268" s="102"/>
      <c r="G268" s="100"/>
      <c r="H268" s="100"/>
      <c r="I268" s="100"/>
      <c r="J268" s="100"/>
      <c r="K268" s="100"/>
      <c r="L268" s="100"/>
      <c r="M268" s="100"/>
      <c r="N268" s="4"/>
    </row>
    <row r="269" spans="1:19" x14ac:dyDescent="0.25">
      <c r="A269" s="101" t="s">
        <v>20</v>
      </c>
      <c r="B269" s="102"/>
      <c r="C269" s="102"/>
      <c r="D269" s="102"/>
      <c r="E269" s="102"/>
      <c r="F269" s="102"/>
      <c r="G269" s="100"/>
      <c r="H269" s="100"/>
      <c r="I269" s="100"/>
      <c r="J269" s="100"/>
      <c r="K269" s="100"/>
      <c r="L269" s="100"/>
      <c r="M269" s="100"/>
      <c r="N269" s="4"/>
    </row>
    <row r="270" spans="1:19" x14ac:dyDescent="0.25">
      <c r="A270" s="101" t="s">
        <v>21</v>
      </c>
      <c r="B270" s="102"/>
      <c r="C270" s="102"/>
      <c r="D270" s="102"/>
      <c r="E270" s="102"/>
      <c r="F270" s="102"/>
      <c r="G270" s="100"/>
      <c r="H270" s="100"/>
      <c r="I270" s="100"/>
      <c r="J270" s="100"/>
      <c r="K270" s="100"/>
      <c r="L270" s="100"/>
      <c r="M270" s="100"/>
      <c r="N270" s="4"/>
    </row>
    <row r="271" spans="1:19" x14ac:dyDescent="0.25">
      <c r="A271" s="101"/>
      <c r="B271" s="102"/>
      <c r="C271" s="102"/>
      <c r="D271" s="102"/>
      <c r="E271" s="102"/>
      <c r="F271" s="102"/>
      <c r="G271" s="100"/>
      <c r="H271" s="100"/>
      <c r="I271" s="100"/>
      <c r="J271" s="100"/>
      <c r="K271" s="100"/>
      <c r="L271" s="100"/>
      <c r="M271" s="100"/>
      <c r="N271" s="4"/>
    </row>
    <row r="272" spans="1:19" x14ac:dyDescent="0.25">
      <c r="A272" s="102"/>
      <c r="B272" s="102"/>
      <c r="C272" s="103"/>
      <c r="D272" s="102"/>
      <c r="E272" s="102"/>
      <c r="F272" s="104"/>
      <c r="G272" s="100"/>
      <c r="H272" s="100"/>
      <c r="I272" s="100"/>
      <c r="J272" s="100"/>
      <c r="K272" s="100"/>
      <c r="L272" s="100"/>
      <c r="M272" s="100"/>
      <c r="N272" s="4"/>
    </row>
    <row r="273" spans="1:14" x14ac:dyDescent="0.25">
      <c r="A273" s="102"/>
      <c r="B273" s="103"/>
      <c r="C273" s="102"/>
      <c r="D273" s="102"/>
      <c r="E273" s="102"/>
      <c r="F273" s="102"/>
      <c r="G273" s="105" t="s">
        <v>22</v>
      </c>
      <c r="H273" s="105"/>
      <c r="I273" s="105"/>
      <c r="J273" s="106"/>
      <c r="K273" s="106"/>
      <c r="L273" s="106"/>
      <c r="M273" s="106"/>
      <c r="N273" s="4"/>
    </row>
    <row r="274" spans="1:14" x14ac:dyDescent="0.25">
      <c r="A274" s="102"/>
      <c r="B274" s="103"/>
      <c r="C274" s="105"/>
      <c r="D274" s="102"/>
      <c r="E274" s="107" t="s">
        <v>23</v>
      </c>
      <c r="F274" s="107"/>
      <c r="G274" s="108" t="s">
        <v>24</v>
      </c>
      <c r="H274" s="105"/>
      <c r="I274" s="105"/>
      <c r="J274" s="106"/>
      <c r="K274" s="106"/>
      <c r="L274" s="106"/>
      <c r="M274" s="106"/>
      <c r="N274" s="4"/>
    </row>
    <row r="275" spans="1:14" x14ac:dyDescent="0.25">
      <c r="G275" s="100"/>
      <c r="H275" s="100"/>
      <c r="I275" s="100"/>
      <c r="J275" s="100"/>
      <c r="K275" s="100"/>
      <c r="L275" s="100"/>
      <c r="M275" s="100"/>
      <c r="N275" s="4"/>
    </row>
    <row r="276" spans="1:14" x14ac:dyDescent="0.25">
      <c r="A276" s="109"/>
      <c r="G276" s="100"/>
      <c r="H276" s="100"/>
      <c r="I276" s="100"/>
      <c r="J276" s="100"/>
      <c r="K276" s="100"/>
      <c r="L276" s="100"/>
      <c r="M276" s="100"/>
      <c r="N276" s="4"/>
    </row>
    <row r="277" spans="1:14" x14ac:dyDescent="0.25">
      <c r="A277" s="109"/>
      <c r="G277" s="100"/>
      <c r="H277" s="100"/>
      <c r="I277" s="100"/>
      <c r="J277" s="100" t="s">
        <v>12</v>
      </c>
      <c r="K277" s="100"/>
      <c r="L277" s="100"/>
      <c r="M277" s="100"/>
      <c r="N277" s="4"/>
    </row>
    <row r="278" spans="1:14" ht="14.45" customHeight="1" x14ac:dyDescent="0.25">
      <c r="A278" s="110" t="s">
        <v>25</v>
      </c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4"/>
    </row>
    <row r="279" spans="1:14" x14ac:dyDescent="0.25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</row>
    <row r="280" spans="1:14" x14ac:dyDescent="0.25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</row>
    <row r="281" spans="1:14" x14ac:dyDescent="0.25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</row>
    <row r="282" spans="1:14" x14ac:dyDescent="0.25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</row>
    <row r="283" spans="1:14" x14ac:dyDescent="0.25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</row>
    <row r="284" spans="1:14" x14ac:dyDescent="0.25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</row>
    <row r="285" spans="1:14" x14ac:dyDescent="0.2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</row>
    <row r="286" spans="1:14" x14ac:dyDescent="0.25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</row>
    <row r="287" spans="1:14" x14ac:dyDescent="0.25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</row>
    <row r="288" spans="1:14" x14ac:dyDescent="0.25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</row>
    <row r="289" spans="1:13" ht="132" customHeight="1" x14ac:dyDescent="0.25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</row>
  </sheetData>
  <sheetProtection selectLockedCells="1" selectUnlockedCells="1"/>
  <mergeCells count="15">
    <mergeCell ref="J5:J7"/>
    <mergeCell ref="M5:O7"/>
    <mergeCell ref="M8:O8"/>
    <mergeCell ref="A262:M262"/>
    <mergeCell ref="A278:M289"/>
    <mergeCell ref="A1:M1"/>
    <mergeCell ref="A2:M2"/>
    <mergeCell ref="A3:M3"/>
    <mergeCell ref="A5:A7"/>
    <mergeCell ref="B5:B7"/>
    <mergeCell ref="C5:C7"/>
    <mergeCell ref="D5:D7"/>
    <mergeCell ref="E5:E7"/>
    <mergeCell ref="F5:F7"/>
    <mergeCell ref="G5:G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2021-12-09T12:25:12Z</dcterms:created>
  <dcterms:modified xsi:type="dcterms:W3CDTF">2021-12-09T12:25:40Z</dcterms:modified>
</cp:coreProperties>
</file>